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chartsheets/sheet1.xml" ContentType="application/vnd.openxmlformats-officedocument.spreadsheetml.chartsheet+xml"/>
  <Override PartName="/xl/chartsheets/sheet2.xml" ContentType="application/vnd.openxmlformats-officedocument.spreadsheetml.chart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xml"/>
  <Override PartName="/xl/comments1.xml" ContentType="application/vnd.openxmlformats-officedocument.spreadsheetml.comments+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pivotTables/pivotTable5.xml" ContentType="application/vnd.openxmlformats-officedocument.spreadsheetml.pivotTable+xml"/>
  <Override PartName="/xl/drawings/drawing5.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328"/>
  <workbookPr hidePivotFieldList="1" defaultThemeVersion="124226"/>
  <mc:AlternateContent xmlns:mc="http://schemas.openxmlformats.org/markup-compatibility/2006">
    <mc:Choice Requires="x15">
      <x15ac:absPath xmlns:x15ac="http://schemas.microsoft.com/office/spreadsheetml/2010/11/ac" url="C:\Users\user\Desktop\IBM SEMS 2020\"/>
    </mc:Choice>
  </mc:AlternateContent>
  <xr:revisionPtr revIDLastSave="0" documentId="8_{B328C8FC-9BE1-4A1C-8ACC-93C22D16F194}" xr6:coauthVersionLast="45" xr6:coauthVersionMax="45" xr10:uidLastSave="{00000000-0000-0000-0000-000000000000}"/>
  <bookViews>
    <workbookView xWindow="-108" yWindow="-108" windowWidth="23256" windowHeight="12576" firstSheet="2" activeTab="5" xr2:uid="{00000000-000D-0000-FFFF-FFFF00000000}"/>
  </bookViews>
  <sheets>
    <sheet name="GRADO DE REPERCUCION " sheetId="6" state="hidden" r:id="rId1"/>
    <sheet name="CALIFICACION Y CRITERIO DE RIES" sheetId="5" state="hidden" r:id="rId2"/>
    <sheet name="VALOR DE RIESGOS " sheetId="4" r:id="rId3"/>
    <sheet name="Gráfico1" sheetId="13" state="hidden" r:id="rId4"/>
    <sheet name="Gráfico2" sheetId="14" state="hidden" r:id="rId5"/>
    <sheet name="MATRIZ " sheetId="2" r:id="rId6"/>
    <sheet name="LISTA DE RIESGOS " sheetId="3" state="hidden" r:id="rId7"/>
    <sheet name="ESTADISTICAS " sheetId="12" state="hidden" r:id="rId8"/>
  </sheets>
  <externalReferences>
    <externalReference r:id="rId9"/>
    <externalReference r:id="rId10"/>
    <externalReference r:id="rId11"/>
  </externalReferences>
  <definedNames>
    <definedName name="_xlnm._FilterDatabase" localSheetId="5" hidden="1">'MATRIZ '!$A$9:$L$9</definedName>
    <definedName name="ACCIDENTES_MAYORES">'LISTA DE RIESGOS '!$H$2:$H$9</definedName>
    <definedName name="Biológico" comment="Riesgo Biológico">'LISTA DE RIESGOS '!$E$2:$E$8</definedName>
    <definedName name="Ergonómico" comment="Riesgo Ergonómico">'LISTA DE RIESGOS '!$F$2:$F$10</definedName>
    <definedName name="Fisico" comment="Riesgo Fisico">'LISTA DE RIESGOS '!$B$2:$B$17</definedName>
    <definedName name="Físico">'LISTA DE RIESGOS '!$B$2:$B$17</definedName>
    <definedName name="Mecánico" comment="Riesgo Mecánico">'LISTA DE RIESGOS '!$C$2:$C$32</definedName>
    <definedName name="Psicosocial" comment="Riesgo Psicosocial">'LISTA DE RIESGOS '!$G$2:$G$19</definedName>
    <definedName name="Químico" comment="Riesgo Químico">'LISTA DE RIESGOS '!$D$2:$D$12</definedName>
    <definedName name="Riesgo" comment="Tipo de Riesgo">'LISTA DE RIESGOS '!$A$2:$A$8</definedName>
    <definedName name="VCON">'VALOR DE RIESGOS '!$C$11:$C$14</definedName>
    <definedName name="VDEF">'VALOR DE RIESGOS '!$C$3:$C$5</definedName>
    <definedName name="VEXP">'VALOR DE RIESGOS '!$C$7:$C$9</definedName>
    <definedName name="W">'[1]VALOR DE RIESGOS '!$C$7:$C$9</definedName>
  </definedNames>
  <calcPr calcId="181029"/>
  <pivotCaches>
    <pivotCache cacheId="0" r:id="rId12"/>
  </pivotCaches>
</workbook>
</file>

<file path=xl/calcChain.xml><?xml version="1.0" encoding="utf-8"?>
<calcChain xmlns="http://schemas.openxmlformats.org/spreadsheetml/2006/main">
  <c r="K52" i="2" l="1"/>
  <c r="J52" i="2"/>
  <c r="H52" i="2"/>
  <c r="K51" i="2"/>
  <c r="J51" i="2"/>
  <c r="H51" i="2"/>
  <c r="K50" i="2"/>
  <c r="J50" i="2"/>
  <c r="H50" i="2"/>
  <c r="K49" i="2"/>
  <c r="J49" i="2"/>
  <c r="H49" i="2"/>
  <c r="K48" i="2"/>
  <c r="J48" i="2"/>
  <c r="H48" i="2"/>
  <c r="K47" i="2"/>
  <c r="J47" i="2"/>
  <c r="H47" i="2"/>
  <c r="K46" i="2"/>
  <c r="J46" i="2"/>
  <c r="H46" i="2"/>
  <c r="K45" i="2"/>
  <c r="J45" i="2"/>
  <c r="H45" i="2"/>
  <c r="K44" i="2"/>
  <c r="J44" i="2"/>
  <c r="H44" i="2"/>
  <c r="K43" i="2"/>
  <c r="J43" i="2"/>
  <c r="H43" i="2"/>
  <c r="K42" i="2"/>
  <c r="J42" i="2"/>
  <c r="H42" i="2"/>
  <c r="K41" i="2"/>
  <c r="J41" i="2"/>
  <c r="H41" i="2"/>
  <c r="K40" i="2"/>
  <c r="J40" i="2"/>
  <c r="H40" i="2"/>
  <c r="K39" i="2"/>
  <c r="J39" i="2"/>
  <c r="H39" i="2"/>
  <c r="K38" i="2"/>
  <c r="J38" i="2"/>
  <c r="H38" i="2"/>
  <c r="K37" i="2"/>
  <c r="J37" i="2"/>
  <c r="H37" i="2"/>
  <c r="K36" i="2"/>
  <c r="J36" i="2"/>
  <c r="H36" i="2"/>
  <c r="K35" i="2"/>
  <c r="J35" i="2"/>
  <c r="H35" i="2"/>
  <c r="K34" i="2"/>
  <c r="J34" i="2"/>
  <c r="H34" i="2"/>
  <c r="K33" i="2"/>
  <c r="J33" i="2"/>
  <c r="H33" i="2"/>
  <c r="K32" i="2"/>
  <c r="J32" i="2"/>
  <c r="H32" i="2"/>
  <c r="K31" i="2"/>
  <c r="J31" i="2"/>
  <c r="H31" i="2"/>
  <c r="K30" i="2"/>
  <c r="J30" i="2"/>
  <c r="H30" i="2"/>
  <c r="K29" i="2"/>
  <c r="J29" i="2"/>
  <c r="H29" i="2"/>
  <c r="K28" i="2"/>
  <c r="J28" i="2"/>
  <c r="H28" i="2"/>
  <c r="K27" i="2"/>
  <c r="J27" i="2"/>
  <c r="H27" i="2"/>
  <c r="K26" i="2"/>
  <c r="J26" i="2"/>
  <c r="H26" i="2"/>
  <c r="K25" i="2"/>
  <c r="J25" i="2"/>
  <c r="H25" i="2"/>
  <c r="K24" i="2"/>
  <c r="J24" i="2"/>
  <c r="H24" i="2"/>
  <c r="K23" i="2"/>
  <c r="J23" i="2"/>
  <c r="H23" i="2"/>
  <c r="K22" i="2"/>
  <c r="J22" i="2"/>
  <c r="H22" i="2"/>
  <c r="K21" i="2"/>
  <c r="J21" i="2"/>
  <c r="H21" i="2"/>
  <c r="K20" i="2"/>
  <c r="J20" i="2"/>
  <c r="H20" i="2"/>
  <c r="K19" i="2"/>
  <c r="J19" i="2"/>
  <c r="H19" i="2"/>
  <c r="K18" i="2"/>
  <c r="J18" i="2"/>
  <c r="H18" i="2"/>
  <c r="K17" i="2"/>
  <c r="J17" i="2"/>
  <c r="H17" i="2"/>
  <c r="K16" i="2"/>
  <c r="J16" i="2"/>
  <c r="H16" i="2"/>
  <c r="K15" i="2"/>
  <c r="J15" i="2"/>
  <c r="H15" i="2"/>
  <c r="K14" i="2"/>
  <c r="J14" i="2"/>
  <c r="H14" i="2"/>
  <c r="K13" i="2"/>
  <c r="J13" i="2"/>
  <c r="H13" i="2"/>
  <c r="K12" i="2"/>
  <c r="J12" i="2"/>
  <c r="H12" i="2"/>
  <c r="K11" i="2"/>
  <c r="J11" i="2"/>
  <c r="H11" i="2"/>
  <c r="K10" i="2"/>
  <c r="J10" i="2"/>
  <c r="H10"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JASFM</author>
    <author>GHCALIDAD</author>
  </authors>
  <commentList>
    <comment ref="A7" authorId="0" shapeId="0" xr:uid="{00000000-0006-0000-0500-000001000000}">
      <text>
        <r>
          <rPr>
            <b/>
            <sz val="9"/>
            <color indexed="81"/>
            <rFont val="Tahoma"/>
            <family val="2"/>
          </rPr>
          <t xml:space="preserve">Trivial (T)
</t>
        </r>
        <r>
          <rPr>
            <sz val="9"/>
            <color indexed="81"/>
            <rFont val="Tahoma"/>
            <family val="2"/>
          </rPr>
          <t xml:space="preserve">No se requiere acción específica.
</t>
        </r>
      </text>
    </comment>
    <comment ref="B7" authorId="0" shapeId="0" xr:uid="{00000000-0006-0000-0500-000002000000}">
      <text>
        <r>
          <rPr>
            <b/>
            <sz val="9"/>
            <color indexed="81"/>
            <rFont val="Tahoma"/>
            <family val="2"/>
          </rPr>
          <t xml:space="preserve">Tolerable (TO)
</t>
        </r>
        <r>
          <rPr>
            <sz val="9"/>
            <color indexed="81"/>
            <rFont val="Tahoma"/>
            <family val="2"/>
          </rPr>
          <t xml:space="preserve">No se necesita mejorar la acción preventiva, Sin embargo se deben considerar soluciones más rentables o mejoras que no supongan una carga económica importante.
Se requiere comprobaciones periódicas para asegurar que se mantiene la eficacia de las medidas de control.
</t>
        </r>
      </text>
    </comment>
    <comment ref="C7" authorId="0" shapeId="0" xr:uid="{00000000-0006-0000-0500-000003000000}">
      <text>
        <r>
          <rPr>
            <b/>
            <sz val="9"/>
            <color indexed="81"/>
            <rFont val="Tahoma"/>
            <family val="2"/>
          </rPr>
          <t xml:space="preserve">Moderado (M)
</t>
        </r>
        <r>
          <rPr>
            <sz val="9"/>
            <color indexed="81"/>
            <rFont val="Tahoma"/>
            <family val="2"/>
          </rPr>
          <t>Se deben hacer esfuerzos para reducir el riesgo determinando las inversiones precisas. Las medidas para reducir el riesgo deben implantarse en un período determinado.
Cuando el riesgo moderado esta asociado con consecuencias extremadamente dañinas, se precisará una acción posterior para establecer, con más precisión, la probabilidad de daño como base para determinar la necesidad de mejora de las medidas de control.</t>
        </r>
      </text>
    </comment>
    <comment ref="D7" authorId="0" shapeId="0" xr:uid="{00000000-0006-0000-0500-000004000000}">
      <text>
        <r>
          <rPr>
            <b/>
            <sz val="9"/>
            <color indexed="81"/>
            <rFont val="Tahoma"/>
            <family val="2"/>
          </rPr>
          <t>Importante (I)</t>
        </r>
        <r>
          <rPr>
            <sz val="9"/>
            <color indexed="81"/>
            <rFont val="Tahoma"/>
            <family val="2"/>
          </rPr>
          <t xml:space="preserve">
No debe comenzarse el trabajo hasta que se haya reducido el riesgo. Puede que se precisen recursos considerables para controlar el riesgo. Cuando el riesgo corresponda a un trabajo que se esta realizando, debe remediarse el problema en un tiempo inferior al de los riesgos moderados.
</t>
        </r>
      </text>
    </comment>
    <comment ref="E7" authorId="0" shapeId="0" xr:uid="{00000000-0006-0000-0500-000005000000}">
      <text>
        <r>
          <rPr>
            <b/>
            <sz val="9"/>
            <color indexed="81"/>
            <rFont val="Tahoma"/>
            <family val="2"/>
          </rPr>
          <t xml:space="preserve">Intolerable (IN)
</t>
        </r>
        <r>
          <rPr>
            <sz val="9"/>
            <color indexed="81"/>
            <rFont val="Tahoma"/>
            <family val="2"/>
          </rPr>
          <t>No debe comenzar ni continuar el trabajo hasta que se reduzca el riesgo. Si no es posible reducir el riesgo, incluso con recursos ilimitados, debe prohibirse el trabajo.</t>
        </r>
      </text>
    </comment>
    <comment ref="G8" authorId="1" shapeId="0" xr:uid="{00000000-0006-0000-0500-000006000000}">
      <text>
        <r>
          <rPr>
            <b/>
            <sz val="8"/>
            <color indexed="81"/>
            <rFont val="Tahoma"/>
            <family val="2"/>
          </rPr>
          <t xml:space="preserve">Probabilidad alta: </t>
        </r>
        <r>
          <rPr>
            <sz val="8"/>
            <color indexed="81"/>
            <rFont val="Tahoma"/>
            <family val="2"/>
          </rPr>
          <t>El daño ocurrirá siempre o casi siempre</t>
        </r>
        <r>
          <rPr>
            <b/>
            <sz val="8"/>
            <color indexed="81"/>
            <rFont val="Tahoma"/>
            <family val="2"/>
          </rPr>
          <t xml:space="preserve">
Probabilidad media: </t>
        </r>
        <r>
          <rPr>
            <sz val="8"/>
            <color indexed="81"/>
            <rFont val="Tahoma"/>
            <family val="2"/>
          </rPr>
          <t>El daño ocurrirá en algunas ocasiones</t>
        </r>
        <r>
          <rPr>
            <b/>
            <sz val="8"/>
            <color indexed="81"/>
            <rFont val="Tahoma"/>
            <family val="2"/>
          </rPr>
          <t xml:space="preserve">
Probabilidad baja: </t>
        </r>
        <r>
          <rPr>
            <sz val="8"/>
            <color indexed="81"/>
            <rFont val="Tahoma"/>
            <family val="2"/>
          </rPr>
          <t>El daño ocurrirá raras veces</t>
        </r>
      </text>
    </comment>
    <comment ref="I8" authorId="1" shapeId="0" xr:uid="{00000000-0006-0000-0500-000007000000}">
      <text>
        <r>
          <rPr>
            <b/>
            <sz val="8"/>
            <color indexed="81"/>
            <rFont val="Tahoma"/>
            <family val="2"/>
          </rPr>
          <t xml:space="preserve">Ligeramente dañino: 
• Daños superficiales: cortes y magulladuras pequeñas, irritación de los ojos por polvo. 
• Molestias e irritación, por ejemplo: dolor de cabeza, Disconfort. 
Dañino: 
• Laceraciones, quemaduras, conmociones, torceduras importantes, fracturas menores. 
• Sordera, dermatitis, asma, trastornos músculo-esqueléticos, enfermedad que conduce a una incapacidad menor. 
Extremadamente dañino: 
• Amputaciones, fracturas mayores, intoxicaciones, lesiones múltiples, lesiones fatales. 
• Cáncer y otras enfermedades crónicas que acorten severamente la vida. 
</t>
        </r>
      </text>
    </comment>
    <comment ref="K8" authorId="1" shapeId="0" xr:uid="{00000000-0006-0000-0500-000008000000}">
      <text>
        <r>
          <rPr>
            <b/>
            <sz val="8"/>
            <color indexed="81"/>
            <rFont val="Tahoma"/>
            <family val="2"/>
          </rPr>
          <t xml:space="preserve">Riesgo  Acción y temporización 
TRIVIAL (T): </t>
        </r>
        <r>
          <rPr>
            <sz val="8"/>
            <color indexed="81"/>
            <rFont val="Tahoma"/>
            <family val="2"/>
          </rPr>
          <t xml:space="preserve">No se requiere acción específica </t>
        </r>
        <r>
          <rPr>
            <b/>
            <sz val="8"/>
            <color indexed="81"/>
            <rFont val="Tahoma"/>
            <family val="2"/>
          </rPr>
          <t xml:space="preserve">
Tolerable (TO): </t>
        </r>
        <r>
          <rPr>
            <sz val="8"/>
            <color indexed="81"/>
            <rFont val="Tahoma"/>
            <family val="2"/>
          </rPr>
          <t xml:space="preserve">No se necesita mejorar la acción preventiva. Sin embargo se deben considerar soluciones más rentables o mejoras que no supongan una carga económica importante. 
Se requieren comprobaciones periódicas para asegurar que se mantiene la eficacia de las medidas de control. </t>
        </r>
        <r>
          <rPr>
            <b/>
            <sz val="8"/>
            <color indexed="81"/>
            <rFont val="Tahoma"/>
            <family val="2"/>
          </rPr>
          <t xml:space="preserve">
Moderado (M): </t>
        </r>
        <r>
          <rPr>
            <sz val="8"/>
            <color indexed="81"/>
            <rFont val="Tahoma"/>
            <family val="2"/>
          </rPr>
          <t xml:space="preserve">Se deben hacer esfuerzos para reducir el riesgo, determinando las inversiones precisas. Las medidas para reducir el riesgo deben implantarse en un período determinado. 
Cuando el riesgo moderado esta asociado con consecuencias extremadamente dañinas, se precisará una acción posterior para establecer, con más precisión, la probabilidad de daño como base para determinar la necesidad de mejora de las medidas de control. 
</t>
        </r>
        <r>
          <rPr>
            <b/>
            <sz val="8"/>
            <color indexed="81"/>
            <rFont val="Tahoma"/>
            <family val="2"/>
          </rPr>
          <t xml:space="preserve">
Importante (I): </t>
        </r>
        <r>
          <rPr>
            <sz val="8"/>
            <color indexed="81"/>
            <rFont val="Tahoma"/>
            <family val="2"/>
          </rPr>
          <t xml:space="preserve">No debe comenzarse el trabajo hasta que se haya reducido el riesgo. Puede que se precisen recursos considerables para controlar el riesgo. Cuando el riesgo corresponda a un trabajo que se está realizando, debe remediarse el problema en un tiempo inferior al de los riesgos moderados. 
</t>
        </r>
        <r>
          <rPr>
            <b/>
            <sz val="8"/>
            <color indexed="81"/>
            <rFont val="Tahoma"/>
            <family val="2"/>
          </rPr>
          <t xml:space="preserve">
Intolerable (IN): </t>
        </r>
        <r>
          <rPr>
            <sz val="8"/>
            <color indexed="81"/>
            <rFont val="Tahoma"/>
            <family val="2"/>
          </rPr>
          <t xml:space="preserve">No debe comenzar ni continuar el trabajo hasta que se reduzca el riesgo. Si no es posible reducir el riesgo, incluso con recursos ilimitados, debe prohibirse el trabajo. 
</t>
        </r>
      </text>
    </comment>
  </commentList>
</comments>
</file>

<file path=xl/sharedStrings.xml><?xml version="1.0" encoding="utf-8"?>
<sst xmlns="http://schemas.openxmlformats.org/spreadsheetml/2006/main" count="399" uniqueCount="259">
  <si>
    <t>PROCESOS</t>
  </si>
  <si>
    <t xml:space="preserve">IDENTIFICACIÓN DE PELIGROS Y EVALUACIÓN DE RIESGOS EN EL TRABAJO </t>
  </si>
  <si>
    <t>ACTIVIDAD</t>
  </si>
  <si>
    <t xml:space="preserve">SUB-PROCESOS </t>
  </si>
  <si>
    <t>Riesgo</t>
  </si>
  <si>
    <t>Fisico</t>
  </si>
  <si>
    <t>Mecánico</t>
  </si>
  <si>
    <t>Químico</t>
  </si>
  <si>
    <t xml:space="preserve">Biológico </t>
  </si>
  <si>
    <t>Ergonómico</t>
  </si>
  <si>
    <t>Psicosocial</t>
  </si>
  <si>
    <t>FACTORES DE RIESGO DE ACCIDENTES MAYORES (incendio, explosión, escape o derrame de sustancias)</t>
  </si>
  <si>
    <t>Lista desplegable dependiente</t>
  </si>
  <si>
    <t>http://www.youtube.com/watch?v=17KYocKKRv4&amp;noredirect=1</t>
  </si>
  <si>
    <t xml:space="preserve">FACTOR DE RIESGO </t>
  </si>
  <si>
    <t>Clasificacion y criterio de riesgo</t>
  </si>
  <si>
    <t>Magnitud</t>
  </si>
  <si>
    <t>Nivel</t>
  </si>
  <si>
    <t>Clasificación</t>
  </si>
  <si>
    <t>Actuación frente al riesgo</t>
  </si>
  <si>
    <t>Conclusiones</t>
  </si>
  <si>
    <t>&gt; 4000 - 1000</t>
  </si>
  <si>
    <t>Detencion inmediatadeactividadpeligrosa</t>
  </si>
  <si>
    <t>Riesgo Grave</t>
  </si>
  <si>
    <t>&gt; 400 - 1000</t>
  </si>
  <si>
    <t>Correccion Inmediata</t>
  </si>
  <si>
    <t>Riesgo no conrolado</t>
  </si>
  <si>
    <t>&gt; 120 - 400</t>
  </si>
  <si>
    <t>Alto</t>
  </si>
  <si>
    <t>Correcicion necesaria urgente</t>
  </si>
  <si>
    <t>Riesgo parcialmente controlado</t>
  </si>
  <si>
    <t>&lt; 120</t>
  </si>
  <si>
    <t>Puedeomitirsela correccion</t>
  </si>
  <si>
    <t>Riesgo aceptable</t>
  </si>
  <si>
    <t>Factor Hombre-Trabajo</t>
  </si>
  <si>
    <t>% Exposicion</t>
  </si>
  <si>
    <t>Ponderacion</t>
  </si>
  <si>
    <t>01% - 20%</t>
  </si>
  <si>
    <t>21% - 40%</t>
  </si>
  <si>
    <t>41% - 60%</t>
  </si>
  <si>
    <t>Total de trabajadores =</t>
  </si>
  <si>
    <t>61% - 80%</t>
  </si>
  <si>
    <t>81% - 100%</t>
  </si>
  <si>
    <t>1) sobreesfuerzo físico: b.     Al dejar cargar</t>
  </si>
  <si>
    <t>1) sobreesfuerzo físico: a.     por desplazamiento ( con carga o sin carga)</t>
  </si>
  <si>
    <t>1) sobreesfuerzo físico:  c.     Al levantar cargas</t>
  </si>
  <si>
    <t>3)     movimiento corporal repetitivo: cuello, tronco, extemidades superiiores, extremidades inferiiores</t>
  </si>
  <si>
    <t xml:space="preserve">4)     Posición forzada (de pie, sentada, cuclillas, rodillas, encorvada, acostada); </t>
  </si>
  <si>
    <t>6)     manejo de herramienta cortante y/o punzante;</t>
  </si>
  <si>
    <t xml:space="preserve">17)  caída de objetos en manipulación; </t>
  </si>
  <si>
    <t xml:space="preserve">2)     temperatura baja; </t>
  </si>
  <si>
    <t>14)  caída de objetos por desplome o derrumbamiento</t>
  </si>
  <si>
    <t xml:space="preserve">10)  transporte mecánico de cargas; </t>
  </si>
  <si>
    <t>9)     manipulación de químicos (sólidos o líquidos) especificar;</t>
  </si>
  <si>
    <t xml:space="preserve">18)  proyección de sólidos o líquidos; </t>
  </si>
  <si>
    <t xml:space="preserve">23)  caída de personas a distinto nivel, </t>
  </si>
  <si>
    <t xml:space="preserve">9)     desplazamiento en transporte (terrestre, aéreo, acuático): interno, en carretera </t>
  </si>
  <si>
    <t xml:space="preserve">6)     vibración; </t>
  </si>
  <si>
    <t xml:space="preserve">11)  trabajo a distinto nivel; </t>
  </si>
  <si>
    <t>Medio</t>
  </si>
  <si>
    <t>Bajo</t>
  </si>
  <si>
    <t xml:space="preserve">Trivial </t>
  </si>
  <si>
    <t>I Alto</t>
  </si>
  <si>
    <t>II Medio</t>
  </si>
  <si>
    <t>III Bajo</t>
  </si>
  <si>
    <t xml:space="preserve">IV Trivial </t>
  </si>
  <si>
    <t>19)  superficies o materiales calientes;</t>
  </si>
  <si>
    <t xml:space="preserve">28)  quemaduras </t>
  </si>
  <si>
    <t xml:space="preserve">2)     piso irregular, resbaladizo; </t>
  </si>
  <si>
    <t xml:space="preserve">21)  trabajo en espacios confinados, </t>
  </si>
  <si>
    <t xml:space="preserve">5)     maquinaria desprotegida; </t>
  </si>
  <si>
    <t>24)  atrapamiento: por o entre objetos</t>
  </si>
  <si>
    <t xml:space="preserve">RUTINARIA </t>
  </si>
  <si>
    <t xml:space="preserve">5)     ruido; </t>
  </si>
  <si>
    <t xml:space="preserve"> </t>
  </si>
  <si>
    <t>SITUACIÓN</t>
  </si>
  <si>
    <t>(en blanco)</t>
  </si>
  <si>
    <t>Total general</t>
  </si>
  <si>
    <t>Rótulos de fila</t>
  </si>
  <si>
    <t xml:space="preserve">FACTORES DE RIESGO GENERAL </t>
  </si>
  <si>
    <t>3)     movimiento corporal repetitivo: cuello, tronco, extemidades superiores, extremidades inferiores</t>
  </si>
  <si>
    <t xml:space="preserve">TRIVIAL </t>
  </si>
  <si>
    <t xml:space="preserve">TOLERABLE </t>
  </si>
  <si>
    <t>MODERADO</t>
  </si>
  <si>
    <t xml:space="preserve">IMPORTANTE </t>
  </si>
  <si>
    <t xml:space="preserve">INTOLERABLE </t>
  </si>
  <si>
    <t>No se requiere acción específica</t>
  </si>
  <si>
    <t xml:space="preserve">Acciones y temporizacion </t>
  </si>
  <si>
    <t>No se necesita mejorar la acción preventiva. Sin embargo se deben considerar soluciones más rentables o mejoras que no supongan una carga económica importante.
Se requieren comprobaciones periódicas para asegurar que se mantiene la eficacia de las medidas de control.</t>
  </si>
  <si>
    <t>No debe comenzarse el trabajo hasta que se haya reducido el riesgo. Puede que se precisen recursos considerables para controlar el riesgo. Cuando el riesgo corresponda a un trabajo que se está realizando, debe remediarse el problema en un tiempo inferior al de los riesgos moderados</t>
  </si>
  <si>
    <t>No debe comenzar ni continuar el trabajo hasta que se reduzca el riesgo. Si no es posible reducir el riesgo, incluso con recursos ilimitados, debe prohibirse el trabajo.</t>
  </si>
  <si>
    <t xml:space="preserve">( R) Riesgos </t>
  </si>
  <si>
    <t xml:space="preserve">(P) Probabilidad </t>
  </si>
  <si>
    <t xml:space="preserve">( C) Consecuencia </t>
  </si>
  <si>
    <t>El daño ocurrirá siempre o casi siempre</t>
  </si>
  <si>
    <t>El daño ocurrirá en algunas ocasiones</t>
  </si>
  <si>
    <t>El daño ocurrirá raras veces</t>
  </si>
  <si>
    <t>Ligeramente dañino</t>
  </si>
  <si>
    <t>Dañino</t>
  </si>
  <si>
    <t>Extremadamente Dañino</t>
  </si>
  <si>
    <t>Amputaciones, fracturas mayores, intoxicaciones, lesiones múltiples, lesiones fatales.Cáncer y otras enfermedades crónicas que acorten severamente la vida.</t>
  </si>
  <si>
    <t xml:space="preserve">Valores </t>
  </si>
  <si>
    <t xml:space="preserve">Estimacion del Riesgo </t>
  </si>
  <si>
    <t>Valoración de riesgo</t>
  </si>
  <si>
    <t xml:space="preserve">Severidad del Daño </t>
  </si>
  <si>
    <t>Daños superficiales: cortes y magulladuras pequeñas, irritación de los ojos por polvo. Molestias e irritación, por ejemplo: dolor de cabeza, disconfort.</t>
  </si>
  <si>
    <t>Laceraciones, quemaduras, conmociones, torceduras importantes, fracturas menores. Sordera, dermatitis, asma, trastornos músculo-esqueléticos, enfermedad que conduce a una incapacidad menor.</t>
  </si>
  <si>
    <t xml:space="preserve">NIVEL DE PROBABILIDAD </t>
  </si>
  <si>
    <t xml:space="preserve">NIVEL DE CONSECUENCIA </t>
  </si>
  <si>
    <t>NIVEL DE RIESGO</t>
  </si>
  <si>
    <t>N1#</t>
  </si>
  <si>
    <t>Nivel 1</t>
  </si>
  <si>
    <t>Nivel 2</t>
  </si>
  <si>
    <t>N2#</t>
  </si>
  <si>
    <t>Cuenta de NIVEL DE RIESGO</t>
  </si>
  <si>
    <t xml:space="preserve">Cuenta de EFECTOS </t>
  </si>
  <si>
    <r>
      <rPr>
        <sz val="10"/>
        <color theme="5"/>
        <rFont val="Calibri"/>
        <family val="2"/>
        <scheme val="minor"/>
      </rPr>
      <t>Se deben hacer esfuerzos para reducir el riesgo</t>
    </r>
    <r>
      <rPr>
        <sz val="10"/>
        <color theme="1"/>
        <rFont val="Calibri"/>
        <family val="2"/>
        <scheme val="minor"/>
      </rPr>
      <t xml:space="preserve">, determinando las inversiones precisas. Las medidas para reducir el riesgo </t>
    </r>
    <r>
      <rPr>
        <sz val="10"/>
        <color theme="5"/>
        <rFont val="Calibri"/>
        <family val="2"/>
        <scheme val="minor"/>
      </rPr>
      <t>deben implantarse en un período determinado.</t>
    </r>
    <r>
      <rPr>
        <sz val="10"/>
        <color theme="1"/>
        <rFont val="Calibri"/>
        <family val="2"/>
        <scheme val="minor"/>
      </rPr>
      <t xml:space="preserve">
</t>
    </r>
    <r>
      <rPr>
        <sz val="10"/>
        <color theme="5"/>
        <rFont val="Calibri"/>
        <family val="2"/>
        <scheme val="minor"/>
      </rPr>
      <t>Cuando el riesgo moderado esta asociado con consecuencias extremadamente dañinas</t>
    </r>
    <r>
      <rPr>
        <sz val="10"/>
        <color theme="1"/>
        <rFont val="Calibri"/>
        <family val="2"/>
        <scheme val="minor"/>
      </rPr>
      <t>, se precisará una acción posterior para establecer, con más precisión, la probabilidad de daño como base para determinar la necesidad de mejora de las medidas de control.</t>
    </r>
  </si>
  <si>
    <t>Físico</t>
  </si>
  <si>
    <t xml:space="preserve">01) Temperatura elevada; </t>
  </si>
  <si>
    <t>01) Espacio físico reducido,</t>
  </si>
  <si>
    <t>01) Polvo orgánico;</t>
  </si>
  <si>
    <t>01) Elementos en descomposición,</t>
  </si>
  <si>
    <t>01) Sobreesfuerzo físico: a. Por desplazamiento ( con carga o sin carga)</t>
  </si>
  <si>
    <t xml:space="preserve">01) Turnos rotativos; </t>
  </si>
  <si>
    <t>01) Manejo de inflamables y/o explosivos;</t>
  </si>
  <si>
    <r>
      <t>02)</t>
    </r>
    <r>
      <rPr>
        <sz val="12"/>
        <color theme="1"/>
        <rFont val="Times New Roman"/>
        <family val="1"/>
      </rPr>
      <t xml:space="preserve">  </t>
    </r>
    <r>
      <rPr>
        <sz val="12"/>
        <color theme="1"/>
        <rFont val="Calibri"/>
        <family val="2"/>
        <scheme val="minor"/>
      </rPr>
      <t xml:space="preserve">Temperatura baja; </t>
    </r>
  </si>
  <si>
    <t xml:space="preserve">02) Piso irregular, resbaladizo; </t>
  </si>
  <si>
    <t>02) Polvo inorgánico (mineral o metálico);</t>
  </si>
  <si>
    <t>02) Animales peligrosos (salvajes o domésticos);</t>
  </si>
  <si>
    <t>01) Sobreesfuerzo físico: b. Al dejar cargar</t>
  </si>
  <si>
    <t xml:space="preserve">02) Trabajo nocturno; </t>
  </si>
  <si>
    <t xml:space="preserve">02) Recipientes o elementos a presión; </t>
  </si>
  <si>
    <t>03) Iluminación insuficiente,</t>
  </si>
  <si>
    <t xml:space="preserve">03) Obstáculos en el piso; </t>
  </si>
  <si>
    <t>03) Humos</t>
  </si>
  <si>
    <t>03) Animales venenosos o ponzoñosos;</t>
  </si>
  <si>
    <t>01) Sobreesfuerzo físico: c. Al levantar cargas</t>
  </si>
  <si>
    <t>03) Trabajo a presión;</t>
  </si>
  <si>
    <t xml:space="preserve">03) Sistema eléctrico defectuoso; </t>
  </si>
  <si>
    <t xml:space="preserve">04) Iluminación excesiva; </t>
  </si>
  <si>
    <t xml:space="preserve">04) Desorden, falta de limpieza; </t>
  </si>
  <si>
    <t xml:space="preserve">04) Gases de …; </t>
  </si>
  <si>
    <t>04) Presencia de vectores (roedores, moscas, cucarachas);</t>
  </si>
  <si>
    <t>02) Levantamiento manual de objetos;</t>
  </si>
  <si>
    <t>04) Alta responsabilidad;</t>
  </si>
  <si>
    <t>04) Presencia de puntos de ignición;</t>
  </si>
  <si>
    <t xml:space="preserve">05) Ruido; </t>
  </si>
  <si>
    <t xml:space="preserve">05) Maquinaria desprotegida; </t>
  </si>
  <si>
    <t xml:space="preserve">05) Vapores de ...; </t>
  </si>
  <si>
    <t>05) Insalubridad - agentes biológicos (microorganismos, hongos, parásitos);</t>
  </si>
  <si>
    <t>03) Movimiento corporal repetitivo: cuello, tronco, extremidades superiores, extremidades inferiores</t>
  </si>
  <si>
    <t xml:space="preserve">05) Sobrecarga mental; </t>
  </si>
  <si>
    <t>05) Transporte y almacenamiento de productos químicos y material radiactivo;</t>
  </si>
  <si>
    <r>
      <t>06)</t>
    </r>
    <r>
      <rPr>
        <sz val="12"/>
        <color theme="1"/>
        <rFont val="Times New Roman"/>
        <family val="1"/>
      </rPr>
      <t> </t>
    </r>
    <r>
      <rPr>
        <sz val="12"/>
        <color theme="1"/>
        <rFont val="Calibri"/>
        <family val="2"/>
        <scheme val="minor"/>
      </rPr>
      <t xml:space="preserve">Vibración; </t>
    </r>
  </si>
  <si>
    <t>06) Manejo de herramienta cortante y/o punzante;</t>
  </si>
  <si>
    <t>06) Nieblas de ...;</t>
  </si>
  <si>
    <t>06) Consumo de alimentos no garantizados,</t>
  </si>
  <si>
    <t xml:space="preserve">04) Posición forzada (de pie, sentada, cuclillas, rodillas, encorvada, acostada); </t>
  </si>
  <si>
    <t>06) Minuciosidad de la tarea;</t>
  </si>
  <si>
    <t>06) Depósito y acumulación de polvo;</t>
  </si>
  <si>
    <t xml:space="preserve">07) Radiaciones ionizantes: a. radiactivas: energía atómica, radar), </t>
  </si>
  <si>
    <t>07) Manejo de armas de fuego;</t>
  </si>
  <si>
    <t xml:space="preserve">07) Aerosoles  (especificar); </t>
  </si>
  <si>
    <t>07) Alérgenos de origen vegetal o animal</t>
  </si>
  <si>
    <t>05) Uso inadecuado de pantallas de visualización; PVDs</t>
  </si>
  <si>
    <t>07) Trabajo monótono;</t>
  </si>
  <si>
    <t>07) Alta carga combustible;</t>
  </si>
  <si>
    <t xml:space="preserve">07) Radiaciones ionizantes: b. rayos x (médicos o dentales), rayos gamma, rayos beta, rayos alfa y neutrones </t>
  </si>
  <si>
    <t>08) Circulación de maquinaria y vehículos en áreas de trabajo;</t>
  </si>
  <si>
    <t xml:space="preserve">08) Smog (contaminación ambiental); </t>
  </si>
  <si>
    <r>
      <t>06)</t>
    </r>
    <r>
      <rPr>
        <sz val="12"/>
        <color theme="1"/>
        <rFont val="Times New Roman"/>
        <family val="1"/>
      </rPr>
      <t> </t>
    </r>
    <r>
      <rPr>
        <sz val="12"/>
        <color theme="1"/>
        <rFont val="Calibri"/>
        <family val="2"/>
        <scheme val="minor"/>
      </rPr>
      <t>Fatiga por carga visual</t>
    </r>
  </si>
  <si>
    <t xml:space="preserve">08) Inestabilidad en el empleo; </t>
  </si>
  <si>
    <t xml:space="preserve">08) Ubicación en zonas con riesgo de desastres. </t>
  </si>
  <si>
    <r>
      <t>08)</t>
    </r>
    <r>
      <rPr>
        <sz val="12"/>
        <color theme="1"/>
        <rFont val="Times New Roman"/>
        <family val="1"/>
      </rPr>
      <t> </t>
    </r>
    <r>
      <rPr>
        <sz val="12"/>
        <color theme="1"/>
        <rFont val="Calibri"/>
        <family val="2"/>
        <scheme val="minor"/>
      </rPr>
      <t xml:space="preserve">Radiación no ionizante (Ultra Violeta, Infrarroja, electromagnética), microondas y radiofrecuencias </t>
    </r>
  </si>
  <si>
    <t xml:space="preserve">09) Desplazamiento en transporte (terrestre, aéreo, acuático): interno, en carretera </t>
  </si>
  <si>
    <t>07) Disconfort Térmico</t>
  </si>
  <si>
    <t>09) Déficit en la comunicación;</t>
  </si>
  <si>
    <t xml:space="preserve">09) Presiones anormales (presión atmosférica, altitud geográfica); </t>
  </si>
  <si>
    <t xml:space="preserve">10) Transporte mecánico de cargas; </t>
  </si>
  <si>
    <t>10) Contacto con substancias cáusticas y/o corrosivas</t>
  </si>
  <si>
    <r>
      <t>10)</t>
    </r>
    <r>
      <rPr>
        <sz val="12"/>
        <color theme="1"/>
        <rFont val="Times New Roman"/>
        <family val="1"/>
      </rPr>
      <t> I</t>
    </r>
    <r>
      <rPr>
        <sz val="12"/>
        <color theme="1"/>
        <rFont val="Calibri"/>
        <family val="2"/>
        <scheme val="minor"/>
      </rPr>
      <t xml:space="preserve">nadecuada supervisión; </t>
    </r>
  </si>
  <si>
    <t xml:space="preserve">10) Ventilación insuficiente (fallas en la renovación de aire); </t>
  </si>
  <si>
    <t xml:space="preserve">11) Trabajo a distinto nivel; </t>
  </si>
  <si>
    <t>11) Emisiones producidas por.</t>
  </si>
  <si>
    <r>
      <t>11)</t>
    </r>
    <r>
      <rPr>
        <sz val="12"/>
        <color theme="1"/>
        <rFont val="Times New Roman"/>
        <family val="1"/>
      </rPr>
      <t> R</t>
    </r>
    <r>
      <rPr>
        <sz val="12"/>
        <color theme="1"/>
        <rFont val="Calibri"/>
        <family val="2"/>
        <scheme val="minor"/>
      </rPr>
      <t>elaciones interpersonales inadecuadas o deterioradas;</t>
    </r>
  </si>
  <si>
    <t>11) Manejo eléctrico inadecuado.</t>
  </si>
  <si>
    <t xml:space="preserve">12) Trabajo subterráneo; </t>
  </si>
  <si>
    <r>
      <t>12)</t>
    </r>
    <r>
      <rPr>
        <sz val="12"/>
        <color theme="1"/>
        <rFont val="Times New Roman"/>
        <family val="1"/>
      </rPr>
      <t> D</t>
    </r>
    <r>
      <rPr>
        <sz val="12"/>
        <color theme="1"/>
        <rFont val="Calibri"/>
        <family val="2"/>
        <scheme val="minor"/>
      </rPr>
      <t xml:space="preserve">esmotivación; </t>
    </r>
  </si>
  <si>
    <r>
      <t>12)</t>
    </r>
    <r>
      <rPr>
        <sz val="12"/>
        <color theme="1"/>
        <rFont val="Times New Roman"/>
        <family val="1"/>
      </rPr>
      <t xml:space="preserve"> </t>
    </r>
    <r>
      <rPr>
        <sz val="12"/>
        <color theme="1"/>
        <rFont val="Calibri"/>
        <family val="2"/>
        <scheme val="minor"/>
      </rPr>
      <t>Exposición a contactos eléctricos</t>
    </r>
  </si>
  <si>
    <r>
      <t>13)</t>
    </r>
    <r>
      <rPr>
        <sz val="12"/>
        <color theme="1"/>
        <rFont val="Times New Roman"/>
        <family val="1"/>
      </rPr>
      <t> T</t>
    </r>
    <r>
      <rPr>
        <sz val="12"/>
        <color theme="1"/>
        <rFont val="Calibri"/>
        <family val="2"/>
        <scheme val="minor"/>
      </rPr>
      <t xml:space="preserve">rabajo en altura ( desde 1.8 metros); </t>
    </r>
  </si>
  <si>
    <r>
      <t>13)</t>
    </r>
    <r>
      <rPr>
        <sz val="12"/>
        <color theme="1"/>
        <rFont val="Times New Roman"/>
        <family val="1"/>
      </rPr>
      <t> D</t>
    </r>
    <r>
      <rPr>
        <sz val="12"/>
        <color theme="1"/>
        <rFont val="Calibri"/>
        <family val="2"/>
        <scheme val="minor"/>
      </rPr>
      <t xml:space="preserve">esarraigo familiar; </t>
    </r>
  </si>
  <si>
    <r>
      <t>13)</t>
    </r>
    <r>
      <rPr>
        <sz val="12"/>
        <color theme="1"/>
        <rFont val="Times New Roman"/>
        <family val="1"/>
      </rPr>
      <t xml:space="preserve"> </t>
    </r>
    <r>
      <rPr>
        <sz val="12"/>
        <color theme="1"/>
        <rFont val="Calibri"/>
        <family val="2"/>
        <scheme val="minor"/>
      </rPr>
      <t>Exposición a alta tensión</t>
    </r>
  </si>
  <si>
    <r>
      <t>14)</t>
    </r>
    <r>
      <rPr>
        <sz val="12"/>
        <color theme="1"/>
        <rFont val="Times New Roman"/>
        <family val="1"/>
      </rPr>
      <t> C</t>
    </r>
    <r>
      <rPr>
        <sz val="12"/>
        <color theme="1"/>
        <rFont val="Calibri"/>
        <family val="2"/>
        <scheme val="minor"/>
      </rPr>
      <t>aída de objetos por desplome o derrumbamiento</t>
    </r>
  </si>
  <si>
    <r>
      <t>14)</t>
    </r>
    <r>
      <rPr>
        <sz val="12"/>
        <color theme="1"/>
        <rFont val="Times New Roman"/>
        <family val="1"/>
      </rPr>
      <t> A</t>
    </r>
    <r>
      <rPr>
        <sz val="12"/>
        <color theme="1"/>
        <rFont val="Calibri"/>
        <family val="2"/>
        <scheme val="minor"/>
      </rPr>
      <t>gresión o maltrato (palabra y obra);</t>
    </r>
  </si>
  <si>
    <r>
      <t>14)</t>
    </r>
    <r>
      <rPr>
        <sz val="12"/>
        <color theme="1"/>
        <rFont val="Times New Roman"/>
        <family val="1"/>
      </rPr>
      <t xml:space="preserve"> </t>
    </r>
    <r>
      <rPr>
        <sz val="12"/>
        <color theme="1"/>
        <rFont val="Calibri"/>
        <family val="2"/>
        <scheme val="minor"/>
      </rPr>
      <t>Exposición a baja tensión</t>
    </r>
  </si>
  <si>
    <t>15) Caída de objetos por desprendimiento;</t>
  </si>
  <si>
    <r>
      <t>15)</t>
    </r>
    <r>
      <rPr>
        <sz val="12"/>
        <color theme="1"/>
        <rFont val="Times New Roman"/>
        <family val="1"/>
      </rPr>
      <t> T</t>
    </r>
    <r>
      <rPr>
        <sz val="12"/>
        <color theme="1"/>
        <rFont val="Calibri"/>
        <family val="2"/>
        <scheme val="minor"/>
      </rPr>
      <t xml:space="preserve">rato con clientes y usuarios; </t>
    </r>
  </si>
  <si>
    <r>
      <t>15)</t>
    </r>
    <r>
      <rPr>
        <sz val="12"/>
        <color theme="1"/>
        <rFont val="Times New Roman"/>
        <family val="1"/>
      </rPr>
      <t xml:space="preserve"> </t>
    </r>
    <r>
      <rPr>
        <sz val="12"/>
        <color theme="1"/>
        <rFont val="Calibri"/>
        <family val="2"/>
        <scheme val="minor"/>
      </rPr>
      <t>Exposición a electricidad estática</t>
    </r>
  </si>
  <si>
    <r>
      <t xml:space="preserve">16) </t>
    </r>
    <r>
      <rPr>
        <sz val="12"/>
        <color theme="1"/>
        <rFont val="Calibri"/>
        <family val="2"/>
        <scheme val="minor"/>
      </rPr>
      <t xml:space="preserve">Pisadas sobre objetos </t>
    </r>
  </si>
  <si>
    <r>
      <t>16)</t>
    </r>
    <r>
      <rPr>
        <sz val="12"/>
        <color theme="1"/>
        <rFont val="Times New Roman"/>
        <family val="1"/>
      </rPr>
      <t> A</t>
    </r>
    <r>
      <rPr>
        <sz val="12"/>
        <color theme="1"/>
        <rFont val="Calibri"/>
        <family val="2"/>
        <scheme val="minor"/>
      </rPr>
      <t>menaza delincuencial;</t>
    </r>
  </si>
  <si>
    <t xml:space="preserve">17) Caída de objetos en manipulación; </t>
  </si>
  <si>
    <r>
      <t>17)</t>
    </r>
    <r>
      <rPr>
        <sz val="12"/>
        <color theme="1"/>
        <rFont val="Times New Roman"/>
        <family val="1"/>
      </rPr>
      <t> I</t>
    </r>
    <r>
      <rPr>
        <sz val="12"/>
        <color theme="1"/>
        <rFont val="Calibri"/>
        <family val="2"/>
        <scheme val="minor"/>
      </rPr>
      <t>nestabilidad emocional</t>
    </r>
  </si>
  <si>
    <r>
      <t>18)</t>
    </r>
    <r>
      <rPr>
        <sz val="12"/>
        <color theme="1"/>
        <rFont val="Times New Roman"/>
        <family val="1"/>
      </rPr>
      <t> P</t>
    </r>
    <r>
      <rPr>
        <sz val="12"/>
        <color theme="1"/>
        <rFont val="Calibri"/>
        <family val="2"/>
        <scheme val="minor"/>
      </rPr>
      <t xml:space="preserve">royección de sólidos o líquidos; </t>
    </r>
  </si>
  <si>
    <t>19) Mobbing (Acoso e intimidación)</t>
  </si>
  <si>
    <r>
      <t>19)</t>
    </r>
    <r>
      <rPr>
        <sz val="12"/>
        <color theme="1"/>
        <rFont val="Times New Roman"/>
        <family val="1"/>
      </rPr>
      <t> S</t>
    </r>
    <r>
      <rPr>
        <sz val="12"/>
        <color theme="1"/>
        <rFont val="Calibri"/>
        <family val="2"/>
        <scheme val="minor"/>
      </rPr>
      <t>uperficies o materiales calientes;</t>
    </r>
  </si>
  <si>
    <r>
      <t>18)</t>
    </r>
    <r>
      <rPr>
        <sz val="12"/>
        <color theme="1"/>
        <rFont val="Times New Roman"/>
        <family val="1"/>
      </rPr>
      <t> M</t>
    </r>
    <r>
      <rPr>
        <sz val="12"/>
        <color theme="1"/>
        <rFont val="Calibri"/>
        <family val="2"/>
        <scheme val="minor"/>
      </rPr>
      <t xml:space="preserve">anifestaciones psicosomáticas; </t>
    </r>
  </si>
  <si>
    <r>
      <t>20)</t>
    </r>
    <r>
      <rPr>
        <sz val="12"/>
        <color theme="1"/>
        <rFont val="Times New Roman"/>
        <family val="1"/>
      </rPr>
      <t> T</t>
    </r>
    <r>
      <rPr>
        <sz val="12"/>
        <color theme="1"/>
        <rFont val="Calibri"/>
        <family val="2"/>
        <scheme val="minor"/>
      </rPr>
      <t>rabajos de mantenimiento;</t>
    </r>
  </si>
  <si>
    <t xml:space="preserve">21) Trabajo en espacios confinados, </t>
  </si>
  <si>
    <t xml:space="preserve">22) Caída de personas al mismo nivel, </t>
  </si>
  <si>
    <t xml:space="preserve">23) Caída de personas a distinto nivel, </t>
  </si>
  <si>
    <r>
      <t>24)</t>
    </r>
    <r>
      <rPr>
        <sz val="12"/>
        <color theme="1"/>
        <rFont val="Times New Roman"/>
        <family val="1"/>
      </rPr>
      <t> A</t>
    </r>
    <r>
      <rPr>
        <sz val="12"/>
        <color theme="1"/>
        <rFont val="Calibri"/>
        <family val="2"/>
        <scheme val="minor"/>
      </rPr>
      <t>trapamiento: por o entre objetos</t>
    </r>
  </si>
  <si>
    <r>
      <t>25)</t>
    </r>
    <r>
      <rPr>
        <sz val="12"/>
        <color theme="1"/>
        <rFont val="Times New Roman"/>
        <family val="1"/>
      </rPr>
      <t> A</t>
    </r>
    <r>
      <rPr>
        <sz val="12"/>
        <color theme="1"/>
        <rFont val="Calibri"/>
        <family val="2"/>
        <scheme val="minor"/>
      </rPr>
      <t>trapamiento por vuelco de máquinas o vehículos</t>
    </r>
  </si>
  <si>
    <r>
      <t>26)</t>
    </r>
    <r>
      <rPr>
        <sz val="12"/>
        <color theme="1"/>
        <rFont val="Times New Roman"/>
        <family val="1"/>
      </rPr>
      <t> G</t>
    </r>
    <r>
      <rPr>
        <sz val="12"/>
        <color theme="1"/>
        <rFont val="Calibri"/>
        <family val="2"/>
        <scheme val="minor"/>
      </rPr>
      <t xml:space="preserve">olpes: con objetos móviles, con objetos inmóviles, por herramientas </t>
    </r>
  </si>
  <si>
    <r>
      <t>27)</t>
    </r>
    <r>
      <rPr>
        <sz val="12"/>
        <color theme="1"/>
        <rFont val="Times New Roman"/>
        <family val="1"/>
      </rPr>
      <t> C</t>
    </r>
    <r>
      <rPr>
        <sz val="12"/>
        <color theme="1"/>
        <rFont val="Calibri"/>
        <family val="2"/>
        <scheme val="minor"/>
      </rPr>
      <t>hoques: con objetos móviles, con objetos inmóviles, por herramientas</t>
    </r>
  </si>
  <si>
    <r>
      <t>28)</t>
    </r>
    <r>
      <rPr>
        <sz val="12"/>
        <color theme="1"/>
        <rFont val="Times New Roman"/>
        <family val="1"/>
      </rPr>
      <t> Q</t>
    </r>
    <r>
      <rPr>
        <sz val="12"/>
        <color theme="1"/>
        <rFont val="Calibri"/>
        <family val="2"/>
        <scheme val="minor"/>
      </rPr>
      <t xml:space="preserve">uemaduras </t>
    </r>
  </si>
  <si>
    <r>
      <t>29)</t>
    </r>
    <r>
      <rPr>
        <sz val="12"/>
        <color theme="1"/>
        <rFont val="Times New Roman"/>
        <family val="1"/>
      </rPr>
      <t> P</t>
    </r>
    <r>
      <rPr>
        <sz val="12"/>
        <color theme="1"/>
        <rFont val="Calibri"/>
        <family val="2"/>
        <scheme val="minor"/>
      </rPr>
      <t xml:space="preserve">erforaciones </t>
    </r>
  </si>
  <si>
    <r>
      <t>30)</t>
    </r>
    <r>
      <rPr>
        <sz val="12"/>
        <color theme="1"/>
        <rFont val="Times New Roman"/>
        <family val="1"/>
      </rPr>
      <t> E</t>
    </r>
    <r>
      <rPr>
        <sz val="12"/>
        <color theme="1"/>
        <rFont val="Calibri"/>
        <family val="2"/>
        <scheme val="minor"/>
      </rPr>
      <t>spacio inadecuado</t>
    </r>
  </si>
  <si>
    <r>
      <t>31)</t>
    </r>
    <r>
      <rPr>
        <sz val="12"/>
        <color theme="1"/>
        <rFont val="Times New Roman"/>
        <family val="1"/>
      </rPr>
      <t> </t>
    </r>
    <r>
      <rPr>
        <sz val="12"/>
        <color theme="1"/>
        <rFont val="Calibri"/>
        <family val="2"/>
        <scheme val="minor"/>
      </rPr>
      <t>Atropello con vehículos</t>
    </r>
  </si>
  <si>
    <t>NOMBRE DE EMPRESA</t>
  </si>
  <si>
    <t>FECHA</t>
  </si>
  <si>
    <t>PELIGROS</t>
  </si>
  <si>
    <t>UBICACIÓN</t>
  </si>
  <si>
    <t>TRIVIAL</t>
  </si>
  <si>
    <t>TOLERABLE</t>
  </si>
  <si>
    <t>IMPORTANTE</t>
  </si>
  <si>
    <t>INTOLERABLE</t>
  </si>
  <si>
    <t>14) Caída de objetos por desplome o derrumbamiento</t>
  </si>
  <si>
    <t>27) Choques: con objetos móviles, con objetos inmóviles, por herramientas</t>
  </si>
  <si>
    <t>09) Manipulación de químicos (sólidos o líquidos) especificar; gasolina, aceite.</t>
  </si>
  <si>
    <t xml:space="preserve">15) Trato con clientes y usuarios; </t>
  </si>
  <si>
    <t>CLIENTE</t>
  </si>
  <si>
    <t>MEDIDAS DE CONTROL</t>
  </si>
  <si>
    <t>EVALUACIÓN GENERAL Y CONTROL DE RIESGOS</t>
  </si>
  <si>
    <t>PROYECTO</t>
  </si>
  <si>
    <t>Valoración de Riesgo</t>
  </si>
  <si>
    <t>AUXILIAR DE LIMPIEZA</t>
  </si>
  <si>
    <t>SITE MANANGER</t>
  </si>
  <si>
    <t xml:space="preserve">13) Trabajo en altura ( desde 1.8 metros); </t>
  </si>
  <si>
    <t>12) Exposición a contactos eléctricos</t>
  </si>
  <si>
    <t>Utilizar el equipo de protección personal para riesgos químicos, en caso de que el EPI presente daños reportarlo inmediatamente para su reposición, está prohibido laborar sin el EPP correspondiente.</t>
  </si>
  <si>
    <t>Utilizar el equipo de protección personal para trabajos en altura, en caso de que el EPI presente daños reportarlo inmediatamente para su reposición, está prohibido laborar sin el EPP correspondiente.</t>
  </si>
  <si>
    <t>Verificar el estado de las herramientas antes de empezar la jornada laboral. En caso de que las herramientas presenten daños reportarlo inmediatamente, esta prohibido laborar con herramientas en malas condiciones.</t>
  </si>
  <si>
    <t>OPERACIONES</t>
  </si>
  <si>
    <t>Se realizan labores de oficina en cada área de trabajo  donde se ocupan equipos mecánicos y electrónicos. Ejm. Computadoras, teléfonos, impresoras, perforadoras, grapadoras, etc.</t>
  </si>
  <si>
    <t>Realizar la medición de gases con el equipo calibrado y verificar si las condiciones son oprimas para el ingreso del espacio confinado.</t>
  </si>
  <si>
    <t>Utilizar el equipo de protección para riesgo biológico, en caso de que el EPI presente daños reportarlo inmediatamente para su reposición, esta prohibido laborar sin el EPP correspondiente.</t>
  </si>
  <si>
    <t>Se realizan labores de limpieza al mismo nivel, trabajos en altura, espacios confinados con el uso de equipos, herramientas e insumos químicos sólidos y líquidos.</t>
  </si>
  <si>
    <t>Utilizar el equipo de protección personal para riesgos químicos, en caso de que el EPI presente daños reportarlo inmediatamente para su reposición, está prohibido laborar sin el EPP correspondiente, seguir las instrucciones de acuerdo a la SDS</t>
  </si>
  <si>
    <t>En caso de ausencia de iluminación natural o artificial, instalar iluminación temporal manteniendo la seguridad de las instalaciones.</t>
  </si>
  <si>
    <t>Verificar que las condiciones de seguridad de las instalaciones eléctricas estén en buen estado.</t>
  </si>
  <si>
    <t>LIMPIEZA Y MANTENIMIENTO</t>
  </si>
  <si>
    <t>AUXILIAR DE MANTENIMIENTO</t>
  </si>
  <si>
    <t>SFM, CATSER</t>
  </si>
  <si>
    <t>QUITO</t>
  </si>
  <si>
    <t xml:space="preserve">Se realizan labores de mantenimiento mecánico, eléctrico menor y especializado, con el uso de herramientas y equipos.  </t>
  </si>
  <si>
    <t xml:space="preserve">Utilizar el equipo de protección auditivo, verificar que el EPI se encuentre en buenas condiciones, reportar inmediatamente si el EPP se encuentra en mal estado, queda prohibido laborar con el EPP en malas condiciones </t>
  </si>
  <si>
    <t>No manipular cargas mayores a 23Kg, utilizar ayuda mecánica o manipular entre dos personas</t>
  </si>
  <si>
    <t>Realizar pausas pasivas e hidratación continua durante la jornada laboral.</t>
  </si>
  <si>
    <t>IBM DEL ECUADOR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</si>
</sst>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b/>
      <sz val="11"/>
      <color theme="1"/>
      <name val="Calibri"/>
      <family val="2"/>
      <scheme val="minor"/>
    </font>
    <font>
      <u/>
      <sz val="11"/>
      <color theme="10"/>
      <name val="Calibri"/>
      <family val="2"/>
    </font>
    <font>
      <b/>
      <sz val="10"/>
      <color theme="1"/>
      <name val="Calibri"/>
      <family val="2"/>
      <scheme val="minor"/>
    </font>
    <font>
      <sz val="10"/>
      <color theme="1"/>
      <name val="Calibri"/>
      <family val="2"/>
      <scheme val="minor"/>
    </font>
    <font>
      <sz val="10"/>
      <name val="Arial"/>
      <family val="2"/>
    </font>
    <font>
      <b/>
      <sz val="12"/>
      <color theme="1"/>
      <name val="Calibri"/>
      <family val="2"/>
      <scheme val="minor"/>
    </font>
    <font>
      <sz val="8"/>
      <color indexed="81"/>
      <name val="Tahoma"/>
      <family val="2"/>
    </font>
    <font>
      <b/>
      <sz val="8"/>
      <color indexed="81"/>
      <name val="Tahoma"/>
      <family val="2"/>
    </font>
    <font>
      <sz val="10"/>
      <color theme="5"/>
      <name val="Calibri"/>
      <family val="2"/>
      <scheme val="minor"/>
    </font>
    <font>
      <sz val="12"/>
      <color theme="1"/>
      <name val="Calibri"/>
      <family val="2"/>
      <scheme val="minor"/>
    </font>
    <font>
      <sz val="12"/>
      <color theme="1"/>
      <name val="Times New Roman"/>
      <family val="1"/>
    </font>
    <font>
      <u/>
      <sz val="12"/>
      <color theme="10"/>
      <name val="Calibri"/>
      <family val="2"/>
      <scheme val="minor"/>
    </font>
    <font>
      <b/>
      <sz val="9"/>
      <name val="Calibri"/>
      <family val="2"/>
      <scheme val="minor"/>
    </font>
    <font>
      <sz val="9"/>
      <name val="Calibri"/>
      <family val="2"/>
      <scheme val="minor"/>
    </font>
    <font>
      <sz val="9"/>
      <color indexed="81"/>
      <name val="Tahoma"/>
      <family val="2"/>
    </font>
    <font>
      <b/>
      <sz val="9"/>
      <color indexed="81"/>
      <name val="Tahoma"/>
      <family val="2"/>
    </font>
    <font>
      <b/>
      <sz val="9"/>
      <name val="Cambria"/>
      <family val="1"/>
      <scheme val="major"/>
    </font>
  </fonts>
  <fills count="27">
    <fill>
      <patternFill patternType="none"/>
    </fill>
    <fill>
      <patternFill patternType="gray125"/>
    </fill>
    <fill>
      <patternFill patternType="solid">
        <fgColor theme="6" tint="0.39997558519241921"/>
        <bgColor indexed="64"/>
      </patternFill>
    </fill>
    <fill>
      <patternFill patternType="solid">
        <fgColor theme="7" tint="0.39997558519241921"/>
        <bgColor indexed="64"/>
      </patternFill>
    </fill>
    <fill>
      <patternFill patternType="solid">
        <fgColor theme="9" tint="0.39997558519241921"/>
        <bgColor indexed="64"/>
      </patternFill>
    </fill>
    <fill>
      <patternFill patternType="solid">
        <fgColor rgb="FFFFFF00"/>
        <bgColor indexed="64"/>
      </patternFill>
    </fill>
    <fill>
      <patternFill patternType="solid">
        <fgColor rgb="FFFF0000"/>
        <bgColor indexed="64"/>
      </patternFill>
    </fill>
    <fill>
      <patternFill patternType="solid">
        <fgColor theme="9" tint="0.79998168889431442"/>
        <bgColor indexed="64"/>
      </patternFill>
    </fill>
    <fill>
      <patternFill patternType="solid">
        <fgColor rgb="FFFFFFCC"/>
        <bgColor indexed="64"/>
      </patternFill>
    </fill>
    <fill>
      <patternFill patternType="solid">
        <fgColor theme="6" tint="0.59999389629810485"/>
        <bgColor indexed="64"/>
      </patternFill>
    </fill>
    <fill>
      <patternFill patternType="solid">
        <fgColor theme="8" tint="0.39997558519241921"/>
        <bgColor indexed="64"/>
      </patternFill>
    </fill>
    <fill>
      <patternFill patternType="solid">
        <fgColor theme="9"/>
        <bgColor indexed="64"/>
      </patternFill>
    </fill>
    <fill>
      <patternFill patternType="solid">
        <fgColor rgb="FF7030A0"/>
        <bgColor indexed="64"/>
      </patternFill>
    </fill>
    <fill>
      <patternFill patternType="solid">
        <fgColor theme="7" tint="0.79998168889431442"/>
        <bgColor indexed="64"/>
      </patternFill>
    </fill>
    <fill>
      <patternFill patternType="solid">
        <fgColor theme="8" tint="-0.249977111117893"/>
        <bgColor indexed="64"/>
      </patternFill>
    </fill>
    <fill>
      <patternFill patternType="solid">
        <fgColor theme="8" tint="0.79998168889431442"/>
        <bgColor indexed="64"/>
      </patternFill>
    </fill>
    <fill>
      <patternFill patternType="solid">
        <fgColor theme="0" tint="-0.249977111117893"/>
        <bgColor indexed="64"/>
      </patternFill>
    </fill>
    <fill>
      <patternFill patternType="solid">
        <fgColor theme="0" tint="-0.499984740745262"/>
        <bgColor indexed="64"/>
      </patternFill>
    </fill>
    <fill>
      <patternFill patternType="solid">
        <fgColor rgb="FFFF5050"/>
        <bgColor indexed="64"/>
      </patternFill>
    </fill>
    <fill>
      <patternFill patternType="solid">
        <fgColor theme="0"/>
        <bgColor indexed="64"/>
      </patternFill>
    </fill>
    <fill>
      <patternFill patternType="solid">
        <fgColor theme="6" tint="-0.249977111117893"/>
        <bgColor indexed="64"/>
      </patternFill>
    </fill>
    <fill>
      <patternFill patternType="solid">
        <fgColor theme="9" tint="-0.249977111117893"/>
        <bgColor indexed="64"/>
      </patternFill>
    </fill>
    <fill>
      <patternFill patternType="solid">
        <fgColor theme="7" tint="-0.249977111117893"/>
        <bgColor indexed="64"/>
      </patternFill>
    </fill>
    <fill>
      <patternFill patternType="solid">
        <fgColor theme="5" tint="-0.249977111117893"/>
        <bgColor indexed="64"/>
      </patternFill>
    </fill>
    <fill>
      <patternFill patternType="solid">
        <fgColor theme="4" tint="-0.249977111117893"/>
        <bgColor indexed="64"/>
      </patternFill>
    </fill>
    <fill>
      <patternFill patternType="solid">
        <fgColor theme="2" tint="-0.749992370372631"/>
        <bgColor indexed="64"/>
      </patternFill>
    </fill>
    <fill>
      <patternFill patternType="solid">
        <fgColor rgb="FFFFFF66"/>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top/>
      <bottom style="medium">
        <color indexed="64"/>
      </bottom>
      <diagonal/>
    </border>
    <border>
      <left style="medium">
        <color indexed="64"/>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s>
  <cellStyleXfs count="3">
    <xf numFmtId="0" fontId="0" fillId="0" borderId="0"/>
    <xf numFmtId="0" fontId="2" fillId="0" borderId="0" applyNumberFormat="0" applyFill="0" applyBorder="0" applyAlignment="0" applyProtection="0">
      <alignment vertical="top"/>
      <protection locked="0"/>
    </xf>
    <xf numFmtId="0" fontId="5" fillId="0" borderId="0" applyFill="0"/>
  </cellStyleXfs>
  <cellXfs count="174">
    <xf numFmtId="0" fontId="0" fillId="0" borderId="0" xfId="0"/>
    <xf numFmtId="0" fontId="0" fillId="0" borderId="0" xfId="0" applyBorder="1"/>
    <xf numFmtId="0" fontId="0" fillId="0" borderId="0" xfId="0" applyFont="1" applyFill="1" applyBorder="1"/>
    <xf numFmtId="0" fontId="0" fillId="0" borderId="1" xfId="0" applyBorder="1"/>
    <xf numFmtId="0" fontId="4" fillId="0" borderId="1" xfId="0" applyFont="1" applyBorder="1" applyAlignment="1">
      <alignment horizontal="center" vertical="center"/>
    </xf>
    <xf numFmtId="0" fontId="4" fillId="0" borderId="3" xfId="0" applyFont="1" applyBorder="1" applyAlignment="1">
      <alignment horizontal="center" vertical="center"/>
    </xf>
    <xf numFmtId="0" fontId="4" fillId="0" borderId="6" xfId="0" applyFont="1" applyBorder="1" applyAlignment="1">
      <alignment horizontal="center" vertical="center"/>
    </xf>
    <xf numFmtId="0" fontId="4" fillId="0" borderId="8" xfId="0" applyFont="1" applyBorder="1" applyAlignment="1">
      <alignment horizontal="center" vertical="center"/>
    </xf>
    <xf numFmtId="0" fontId="3" fillId="0" borderId="16" xfId="0" applyFont="1" applyBorder="1" applyAlignment="1">
      <alignment vertical="center"/>
    </xf>
    <xf numFmtId="0" fontId="3" fillId="0" borderId="7" xfId="0" applyFont="1" applyBorder="1" applyAlignment="1">
      <alignment vertical="center"/>
    </xf>
    <xf numFmtId="0" fontId="0" fillId="0" borderId="10" xfId="0" applyBorder="1" applyAlignment="1">
      <alignment horizontal="center" vertical="center"/>
    </xf>
    <xf numFmtId="0" fontId="0" fillId="0" borderId="7" xfId="0" applyBorder="1" applyAlignment="1">
      <alignment horizontal="center" vertical="center"/>
    </xf>
    <xf numFmtId="0" fontId="0" fillId="0" borderId="11" xfId="0" applyBorder="1" applyAlignment="1">
      <alignment horizontal="left" vertical="center" indent="1"/>
    </xf>
    <xf numFmtId="0" fontId="0" fillId="0" borderId="13" xfId="0" applyBorder="1" applyAlignment="1">
      <alignment horizontal="center" vertical="center"/>
    </xf>
    <xf numFmtId="0" fontId="0" fillId="0" borderId="7" xfId="0" applyBorder="1"/>
    <xf numFmtId="0" fontId="0" fillId="0" borderId="10" xfId="0" applyBorder="1" applyAlignment="1">
      <alignment horizontal="left" vertical="center" indent="1"/>
    </xf>
    <xf numFmtId="0" fontId="0" fillId="0" borderId="14" xfId="0" applyBorder="1" applyAlignment="1">
      <alignment horizontal="center" vertical="center"/>
    </xf>
    <xf numFmtId="0" fontId="0" fillId="0" borderId="0" xfId="0" applyAlignment="1">
      <alignment horizontal="center"/>
    </xf>
    <xf numFmtId="0" fontId="4" fillId="6" borderId="11" xfId="0" applyFont="1" applyFill="1" applyBorder="1" applyAlignment="1">
      <alignment vertical="center"/>
    </xf>
    <xf numFmtId="0" fontId="4" fillId="6" borderId="12" xfId="0" applyFont="1" applyFill="1" applyBorder="1" applyAlignment="1">
      <alignment vertical="center"/>
    </xf>
    <xf numFmtId="0" fontId="4" fillId="6" borderId="13" xfId="0" applyFont="1" applyFill="1" applyBorder="1" applyAlignment="1">
      <alignment vertical="center"/>
    </xf>
    <xf numFmtId="0" fontId="4" fillId="4" borderId="11" xfId="0" applyFont="1" applyFill="1" applyBorder="1" applyAlignment="1">
      <alignment vertical="center"/>
    </xf>
    <xf numFmtId="0" fontId="4" fillId="4" borderId="13" xfId="0" applyFont="1" applyFill="1" applyBorder="1" applyAlignment="1">
      <alignment vertical="center"/>
    </xf>
    <xf numFmtId="0" fontId="4" fillId="7" borderId="11" xfId="0" applyFont="1" applyFill="1" applyBorder="1" applyAlignment="1">
      <alignment vertical="center"/>
    </xf>
    <xf numFmtId="0" fontId="4" fillId="7" borderId="13" xfId="0" applyFont="1" applyFill="1" applyBorder="1" applyAlignment="1">
      <alignment vertical="center"/>
    </xf>
    <xf numFmtId="0" fontId="4" fillId="8" borderId="10" xfId="0" applyFont="1" applyFill="1" applyBorder="1" applyAlignment="1">
      <alignment vertical="center"/>
    </xf>
    <xf numFmtId="0" fontId="4" fillId="8" borderId="14" xfId="0" applyFont="1" applyFill="1" applyBorder="1" applyAlignment="1">
      <alignment vertical="center"/>
    </xf>
    <xf numFmtId="0" fontId="0" fillId="0" borderId="0" xfId="0" applyAlignment="1">
      <alignment horizontal="left"/>
    </xf>
    <xf numFmtId="0" fontId="0" fillId="0" borderId="0" xfId="0" applyNumberFormat="1"/>
    <xf numFmtId="0" fontId="0" fillId="10" borderId="0" xfId="0" applyFill="1"/>
    <xf numFmtId="0" fontId="0" fillId="2" borderId="1" xfId="0" applyFill="1" applyBorder="1"/>
    <xf numFmtId="0" fontId="0" fillId="9" borderId="1" xfId="0" applyFill="1" applyBorder="1"/>
    <xf numFmtId="0" fontId="0" fillId="0" borderId="1" xfId="0" applyBorder="1" applyAlignment="1">
      <alignment horizontal="left"/>
    </xf>
    <xf numFmtId="0" fontId="0" fillId="0" borderId="1" xfId="0" applyNumberFormat="1" applyBorder="1"/>
    <xf numFmtId="0" fontId="0" fillId="9" borderId="1" xfId="0" applyFill="1" applyBorder="1" applyAlignment="1">
      <alignment horizontal="left"/>
    </xf>
    <xf numFmtId="0" fontId="0" fillId="9" borderId="1" xfId="0" applyNumberFormat="1" applyFill="1" applyBorder="1"/>
    <xf numFmtId="0" fontId="0" fillId="12" borderId="1" xfId="0" applyFill="1" applyBorder="1"/>
    <xf numFmtId="0" fontId="0" fillId="3" borderId="1" xfId="0" applyFill="1" applyBorder="1"/>
    <xf numFmtId="0" fontId="0" fillId="13" borderId="1" xfId="0" applyFill="1" applyBorder="1" applyAlignment="1">
      <alignment horizontal="left"/>
    </xf>
    <xf numFmtId="0" fontId="0" fillId="13" borderId="1" xfId="0" applyNumberFormat="1" applyFill="1" applyBorder="1"/>
    <xf numFmtId="0" fontId="0" fillId="11" borderId="1" xfId="0" applyFill="1" applyBorder="1"/>
    <xf numFmtId="0" fontId="0" fillId="4" borderId="1" xfId="0" applyFill="1" applyBorder="1"/>
    <xf numFmtId="0" fontId="0" fillId="7" borderId="1" xfId="0" applyFill="1" applyBorder="1" applyAlignment="1">
      <alignment horizontal="left"/>
    </xf>
    <xf numFmtId="0" fontId="0" fillId="7" borderId="1" xfId="0" applyNumberFormat="1" applyFill="1" applyBorder="1"/>
    <xf numFmtId="0" fontId="0" fillId="14" borderId="0" xfId="0" applyFill="1"/>
    <xf numFmtId="0" fontId="0" fillId="15" borderId="0" xfId="0" applyFill="1" applyAlignment="1">
      <alignment horizontal="left"/>
    </xf>
    <xf numFmtId="0" fontId="0" fillId="15" borderId="0" xfId="0" applyNumberFormat="1" applyFill="1"/>
    <xf numFmtId="0" fontId="0" fillId="16" borderId="0" xfId="0" applyFill="1" applyAlignment="1">
      <alignment horizontal="left"/>
    </xf>
    <xf numFmtId="0" fontId="0" fillId="16" borderId="0" xfId="0" applyNumberFormat="1" applyFill="1"/>
    <xf numFmtId="0" fontId="0" fillId="17" borderId="0" xfId="0" applyFill="1"/>
    <xf numFmtId="0" fontId="4" fillId="0" borderId="1" xfId="0" applyFont="1" applyBorder="1" applyAlignment="1">
      <alignment horizontal="left" vertical="center" wrapText="1"/>
    </xf>
    <xf numFmtId="0" fontId="4" fillId="0" borderId="6" xfId="0" applyFont="1" applyBorder="1" applyAlignment="1">
      <alignment horizontal="left" vertical="center" wrapText="1"/>
    </xf>
    <xf numFmtId="0" fontId="4" fillId="0" borderId="21" xfId="0" applyFont="1" applyBorder="1"/>
    <xf numFmtId="0" fontId="4" fillId="0" borderId="1" xfId="0" applyFont="1" applyBorder="1"/>
    <xf numFmtId="0" fontId="4" fillId="0" borderId="21" xfId="0" applyFont="1" applyBorder="1" applyAlignment="1">
      <alignment horizontal="center" vertical="center"/>
    </xf>
    <xf numFmtId="0" fontId="6" fillId="0" borderId="24" xfId="0" applyFont="1" applyBorder="1"/>
    <xf numFmtId="0" fontId="6" fillId="0" borderId="25" xfId="0" applyFont="1" applyBorder="1" applyAlignment="1">
      <alignment horizontal="center" vertical="center"/>
    </xf>
    <xf numFmtId="0" fontId="4" fillId="0" borderId="6" xfId="0" applyFont="1" applyBorder="1"/>
    <xf numFmtId="0" fontId="4" fillId="0" borderId="21" xfId="0" applyFont="1" applyBorder="1" applyAlignment="1">
      <alignment horizontal="left" vertical="center" wrapText="1"/>
    </xf>
    <xf numFmtId="0" fontId="6" fillId="0" borderId="24" xfId="0" applyFont="1" applyBorder="1" applyAlignment="1">
      <alignment horizontal="left" vertical="center"/>
    </xf>
    <xf numFmtId="0" fontId="4" fillId="0" borderId="21" xfId="0" applyFont="1" applyBorder="1" applyAlignment="1">
      <alignment horizontal="left" vertical="center"/>
    </xf>
    <xf numFmtId="0" fontId="4" fillId="0" borderId="22" xfId="0" applyFont="1" applyBorder="1" applyAlignment="1">
      <alignment horizontal="center" vertical="center"/>
    </xf>
    <xf numFmtId="0" fontId="4" fillId="0" borderId="4" xfId="0" applyFont="1" applyBorder="1" applyAlignment="1">
      <alignment horizontal="left" vertical="center" wrapText="1"/>
    </xf>
    <xf numFmtId="0" fontId="0" fillId="0" borderId="0" xfId="0" applyAlignment="1">
      <alignment horizontal="left" indent="1"/>
    </xf>
    <xf numFmtId="0" fontId="0" fillId="0" borderId="0" xfId="0" applyFill="1" applyAlignment="1">
      <alignment horizontal="left"/>
    </xf>
    <xf numFmtId="0" fontId="0" fillId="0" borderId="0" xfId="0" applyNumberFormat="1" applyFill="1"/>
    <xf numFmtId="0" fontId="0" fillId="0" borderId="0" xfId="0" applyFill="1"/>
    <xf numFmtId="0" fontId="0" fillId="17" borderId="0" xfId="0" applyFill="1" applyAlignment="1">
      <alignment wrapText="1"/>
    </xf>
    <xf numFmtId="0" fontId="4" fillId="8" borderId="21" xfId="0" applyFont="1" applyFill="1" applyBorder="1" applyAlignment="1">
      <alignment horizontal="center" vertical="center"/>
    </xf>
    <xf numFmtId="0" fontId="4" fillId="8" borderId="22" xfId="0" applyFont="1" applyFill="1" applyBorder="1" applyAlignment="1">
      <alignment horizontal="center" vertical="center"/>
    </xf>
    <xf numFmtId="0" fontId="4" fillId="5" borderId="1" xfId="0" applyFont="1" applyFill="1" applyBorder="1" applyAlignment="1">
      <alignment horizontal="center" vertical="center"/>
    </xf>
    <xf numFmtId="0" fontId="4" fillId="5" borderId="3" xfId="0" applyFont="1" applyFill="1" applyBorder="1" applyAlignment="1">
      <alignment horizontal="center" vertical="center"/>
    </xf>
    <xf numFmtId="0" fontId="4" fillId="18" borderId="1" xfId="0" applyFont="1" applyFill="1" applyBorder="1" applyAlignment="1">
      <alignment horizontal="center" vertical="center"/>
    </xf>
    <xf numFmtId="0" fontId="4" fillId="18" borderId="3" xfId="0" applyFont="1" applyFill="1" applyBorder="1" applyAlignment="1">
      <alignment horizontal="center" vertical="center"/>
    </xf>
    <xf numFmtId="0" fontId="4" fillId="17" borderId="1" xfId="0" applyFont="1" applyFill="1" applyBorder="1" applyAlignment="1">
      <alignment horizontal="center" vertical="center"/>
    </xf>
    <xf numFmtId="0" fontId="4" fillId="17" borderId="3" xfId="0" applyFont="1" applyFill="1" applyBorder="1" applyAlignment="1">
      <alignment horizontal="center" vertical="center"/>
    </xf>
    <xf numFmtId="0" fontId="4" fillId="6" borderId="4" xfId="0" applyFont="1" applyFill="1" applyBorder="1" applyAlignment="1">
      <alignment horizontal="center" vertical="center"/>
    </xf>
    <xf numFmtId="0" fontId="4" fillId="6" borderId="5" xfId="0" applyFont="1" applyFill="1" applyBorder="1" applyAlignment="1">
      <alignment horizontal="center" vertical="center"/>
    </xf>
    <xf numFmtId="0" fontId="10" fillId="5" borderId="7" xfId="0" applyFont="1" applyFill="1" applyBorder="1" applyAlignment="1">
      <alignment horizontal="center" vertical="center"/>
    </xf>
    <xf numFmtId="0" fontId="10" fillId="21" borderId="28" xfId="0" applyFont="1" applyFill="1" applyBorder="1" applyAlignment="1">
      <alignment horizontal="center"/>
    </xf>
    <xf numFmtId="0" fontId="10" fillId="14" borderId="25" xfId="0" applyFont="1" applyFill="1" applyBorder="1" applyAlignment="1">
      <alignment horizontal="center" wrapText="1"/>
    </xf>
    <xf numFmtId="0" fontId="10" fillId="22" borderId="25" xfId="0" applyFont="1" applyFill="1" applyBorder="1" applyAlignment="1">
      <alignment horizontal="center" wrapText="1"/>
    </xf>
    <xf numFmtId="0" fontId="10" fillId="20" borderId="25" xfId="0" applyFont="1" applyFill="1" applyBorder="1" applyAlignment="1">
      <alignment horizontal="center" wrapText="1"/>
    </xf>
    <xf numFmtId="0" fontId="10" fillId="23" borderId="25" xfId="0" applyFont="1" applyFill="1" applyBorder="1" applyAlignment="1">
      <alignment horizontal="center" wrapText="1"/>
    </xf>
    <xf numFmtId="0" fontId="10" fillId="24" borderId="25" xfId="0" applyFont="1" applyFill="1" applyBorder="1" applyAlignment="1">
      <alignment horizontal="center" wrapText="1"/>
    </xf>
    <xf numFmtId="0" fontId="10" fillId="25" borderId="26" xfId="0" applyFont="1" applyFill="1" applyBorder="1" applyAlignment="1">
      <alignment horizontal="center" wrapText="1"/>
    </xf>
    <xf numFmtId="0" fontId="10" fillId="0" borderId="19" xfId="0" applyFont="1" applyBorder="1" applyAlignment="1">
      <alignment horizontal="left" vertical="center"/>
    </xf>
    <xf numFmtId="0" fontId="10" fillId="0" borderId="12" xfId="0" applyFont="1" applyBorder="1" applyAlignment="1">
      <alignment horizontal="left" vertical="center"/>
    </xf>
    <xf numFmtId="0" fontId="10" fillId="0" borderId="12" xfId="0" applyFont="1" applyBorder="1" applyAlignment="1">
      <alignment horizontal="left" vertical="center" wrapText="1"/>
    </xf>
    <xf numFmtId="0" fontId="10" fillId="0" borderId="19" xfId="0" applyFont="1" applyBorder="1" applyAlignment="1">
      <alignment horizontal="left" vertical="center" wrapText="1"/>
    </xf>
    <xf numFmtId="0" fontId="10" fillId="14" borderId="29" xfId="0" applyFont="1" applyFill="1" applyBorder="1" applyAlignment="1">
      <alignment horizontal="center"/>
    </xf>
    <xf numFmtId="0" fontId="10" fillId="0" borderId="11" xfId="0" applyFont="1" applyBorder="1" applyAlignment="1">
      <alignment horizontal="left" vertical="center"/>
    </xf>
    <xf numFmtId="0" fontId="10" fillId="0" borderId="13" xfId="0" applyFont="1" applyBorder="1" applyAlignment="1">
      <alignment horizontal="left" vertical="center"/>
    </xf>
    <xf numFmtId="0" fontId="10" fillId="0" borderId="13" xfId="0" applyFont="1" applyBorder="1" applyAlignment="1">
      <alignment horizontal="left" vertical="center" wrapText="1"/>
    </xf>
    <xf numFmtId="0" fontId="10" fillId="0" borderId="11" xfId="0" applyFont="1" applyBorder="1" applyAlignment="1">
      <alignment horizontal="left" vertical="center" wrapText="1"/>
    </xf>
    <xf numFmtId="0" fontId="10" fillId="22" borderId="29" xfId="0" applyFont="1" applyFill="1" applyBorder="1" applyAlignment="1">
      <alignment horizontal="center"/>
    </xf>
    <xf numFmtId="0" fontId="10" fillId="20" borderId="29" xfId="0" applyFont="1" applyFill="1" applyBorder="1" applyAlignment="1">
      <alignment horizontal="center"/>
    </xf>
    <xf numFmtId="0" fontId="10" fillId="23" borderId="29" xfId="0" applyFont="1" applyFill="1" applyBorder="1" applyAlignment="1">
      <alignment horizontal="center"/>
    </xf>
    <xf numFmtId="0" fontId="10" fillId="24" borderId="29" xfId="0" applyFont="1" applyFill="1" applyBorder="1" applyAlignment="1">
      <alignment horizontal="center"/>
    </xf>
    <xf numFmtId="0" fontId="10" fillId="25" borderId="30" xfId="0" applyFont="1" applyFill="1" applyBorder="1" applyAlignment="1">
      <alignment horizontal="center"/>
    </xf>
    <xf numFmtId="0" fontId="10" fillId="0" borderId="10" xfId="0" applyFont="1" applyBorder="1" applyAlignment="1">
      <alignment horizontal="left" vertical="center" wrapText="1"/>
    </xf>
    <xf numFmtId="0" fontId="10" fillId="0" borderId="0" xfId="0" applyFont="1" applyFill="1" applyBorder="1"/>
    <xf numFmtId="0" fontId="10" fillId="0" borderId="0" xfId="0" applyFont="1" applyAlignment="1">
      <alignment horizontal="left" vertical="center" wrapText="1"/>
    </xf>
    <xf numFmtId="0" fontId="10" fillId="0" borderId="14" xfId="0" applyFont="1" applyBorder="1" applyAlignment="1">
      <alignment horizontal="left" vertical="center" wrapText="1"/>
    </xf>
    <xf numFmtId="0" fontId="10" fillId="0" borderId="10" xfId="0" applyFont="1" applyFill="1" applyBorder="1" applyAlignment="1">
      <alignment horizontal="left" vertical="center" wrapText="1"/>
    </xf>
    <xf numFmtId="0" fontId="10" fillId="0" borderId="10" xfId="0" applyFont="1" applyBorder="1" applyAlignment="1">
      <alignment horizontal="left" vertical="center"/>
    </xf>
    <xf numFmtId="0" fontId="10" fillId="0" borderId="0" xfId="0" applyFont="1" applyBorder="1"/>
    <xf numFmtId="0" fontId="12" fillId="0" borderId="0" xfId="1" applyFont="1" applyAlignment="1" applyProtection="1"/>
    <xf numFmtId="0" fontId="10" fillId="0" borderId="14" xfId="0" applyFont="1" applyBorder="1" applyAlignment="1">
      <alignment horizontal="left" vertical="center"/>
    </xf>
    <xf numFmtId="0" fontId="14" fillId="18" borderId="31" xfId="0" applyFont="1" applyFill="1" applyBorder="1" applyAlignment="1">
      <alignment horizontal="center" vertical="center" wrapText="1"/>
    </xf>
    <xf numFmtId="0" fontId="13" fillId="19" borderId="31" xfId="0" applyFont="1" applyFill="1" applyBorder="1" applyAlignment="1">
      <alignment horizontal="center" vertical="center" wrapText="1"/>
    </xf>
    <xf numFmtId="0" fontId="14" fillId="6" borderId="31" xfId="0" applyFont="1" applyFill="1" applyBorder="1" applyAlignment="1">
      <alignment horizontal="center" vertical="center" wrapText="1"/>
    </xf>
    <xf numFmtId="0" fontId="14" fillId="8" borderId="31" xfId="0" applyFont="1" applyFill="1" applyBorder="1" applyAlignment="1">
      <alignment horizontal="center" vertical="center" wrapText="1"/>
    </xf>
    <xf numFmtId="0" fontId="14" fillId="26" borderId="31" xfId="0" applyFont="1" applyFill="1" applyBorder="1" applyAlignment="1">
      <alignment horizontal="center" vertical="center" wrapText="1"/>
    </xf>
    <xf numFmtId="0" fontId="14" fillId="16" borderId="31" xfId="0" applyFont="1" applyFill="1" applyBorder="1" applyAlignment="1">
      <alignment horizontal="center" vertical="center" wrapText="1"/>
    </xf>
    <xf numFmtId="0" fontId="14" fillId="19" borderId="0" xfId="0" applyFont="1" applyFill="1" applyAlignment="1">
      <alignment wrapText="1"/>
    </xf>
    <xf numFmtId="0" fontId="13" fillId="19" borderId="31" xfId="0" applyFont="1" applyFill="1" applyBorder="1" applyAlignment="1" applyProtection="1">
      <alignment horizontal="center" vertical="center" wrapText="1"/>
      <protection locked="0"/>
    </xf>
    <xf numFmtId="0" fontId="14" fillId="19" borderId="31" xfId="0" applyFont="1" applyFill="1" applyBorder="1" applyAlignment="1" applyProtection="1">
      <alignment vertical="center" wrapText="1"/>
      <protection locked="0"/>
    </xf>
    <xf numFmtId="0" fontId="14" fillId="19" borderId="0" xfId="0" applyFont="1" applyFill="1" applyAlignment="1">
      <alignment horizontal="center" wrapText="1"/>
    </xf>
    <xf numFmtId="0" fontId="17" fillId="19" borderId="31" xfId="0" applyFont="1" applyFill="1" applyBorder="1" applyAlignment="1">
      <alignment vertical="center" wrapText="1"/>
    </xf>
    <xf numFmtId="0" fontId="17" fillId="19" borderId="31" xfId="0" applyFont="1" applyFill="1" applyBorder="1" applyAlignment="1">
      <alignment horizontal="left" vertical="center" wrapText="1"/>
    </xf>
    <xf numFmtId="0" fontId="13" fillId="19" borderId="31" xfId="0" applyFont="1" applyFill="1" applyBorder="1" applyAlignment="1" applyProtection="1">
      <alignment horizontal="center" vertical="center" wrapText="1"/>
      <protection locked="0"/>
    </xf>
    <xf numFmtId="0" fontId="14" fillId="19" borderId="31" xfId="0" applyFont="1" applyFill="1" applyBorder="1" applyAlignment="1">
      <alignment horizontal="left" vertical="center" wrapText="1"/>
    </xf>
    <xf numFmtId="0" fontId="14" fillId="19" borderId="31" xfId="0" applyFont="1" applyFill="1" applyBorder="1" applyAlignment="1">
      <alignment horizontal="center" vertical="center" wrapText="1"/>
    </xf>
    <xf numFmtId="0" fontId="13" fillId="19" borderId="42" xfId="0" applyFont="1" applyFill="1" applyBorder="1" applyAlignment="1" applyProtection="1">
      <alignment horizontal="center" vertical="center" wrapText="1"/>
      <protection locked="0"/>
    </xf>
    <xf numFmtId="0" fontId="0" fillId="0" borderId="16" xfId="0" applyBorder="1" applyAlignment="1">
      <alignment horizontal="center" vertical="center"/>
    </xf>
    <xf numFmtId="0" fontId="0" fillId="0" borderId="18" xfId="0" applyBorder="1" applyAlignment="1">
      <alignment horizontal="center" vertical="center"/>
    </xf>
    <xf numFmtId="0" fontId="3" fillId="0" borderId="16" xfId="0" applyFont="1" applyBorder="1" applyAlignment="1">
      <alignment horizontal="center" vertical="center"/>
    </xf>
    <xf numFmtId="0" fontId="3" fillId="0" borderId="15" xfId="0" applyFont="1" applyBorder="1" applyAlignment="1">
      <alignment horizontal="center" vertical="center"/>
    </xf>
    <xf numFmtId="0" fontId="3" fillId="0" borderId="18" xfId="0" applyFont="1" applyBorder="1" applyAlignment="1">
      <alignment horizontal="center" vertical="center"/>
    </xf>
    <xf numFmtId="0" fontId="1" fillId="0" borderId="24" xfId="0" applyFont="1" applyBorder="1" applyAlignment="1">
      <alignment horizontal="center" vertical="center"/>
    </xf>
    <xf numFmtId="0" fontId="1" fillId="0" borderId="25" xfId="0" applyFont="1" applyBorder="1" applyAlignment="1">
      <alignment horizontal="center" vertical="center"/>
    </xf>
    <xf numFmtId="0" fontId="1" fillId="0" borderId="26" xfId="0" applyFont="1" applyBorder="1" applyAlignment="1">
      <alignment horizontal="center" vertical="center"/>
    </xf>
    <xf numFmtId="0" fontId="0" fillId="0" borderId="27" xfId="0" applyBorder="1" applyAlignment="1">
      <alignment horizontal="left" vertical="center" wrapText="1"/>
    </xf>
    <xf numFmtId="0" fontId="0" fillId="0" borderId="2" xfId="0" applyBorder="1" applyAlignment="1">
      <alignment horizontal="left" vertical="center" wrapText="1"/>
    </xf>
    <xf numFmtId="0" fontId="0" fillId="0" borderId="9" xfId="0" applyBorder="1" applyAlignment="1">
      <alignment horizontal="left" vertical="center" wrapText="1"/>
    </xf>
    <xf numFmtId="0" fontId="4" fillId="0" borderId="27" xfId="0" applyFont="1" applyBorder="1" applyAlignment="1">
      <alignment horizontal="left" vertical="top" wrapText="1"/>
    </xf>
    <xf numFmtId="0" fontId="4" fillId="0" borderId="2" xfId="0" applyFont="1" applyBorder="1" applyAlignment="1">
      <alignment horizontal="left" vertical="top" wrapText="1"/>
    </xf>
    <xf numFmtId="0" fontId="4" fillId="0" borderId="9" xfId="0" applyFont="1" applyBorder="1" applyAlignment="1">
      <alignment horizontal="left" vertical="top" wrapText="1"/>
    </xf>
    <xf numFmtId="0" fontId="4" fillId="0" borderId="23" xfId="0" applyFont="1" applyBorder="1" applyAlignment="1">
      <alignment horizontal="left" vertical="top" wrapText="1"/>
    </xf>
    <xf numFmtId="0" fontId="6" fillId="0" borderId="25" xfId="0" applyFont="1" applyBorder="1" applyAlignment="1">
      <alignment horizontal="center" vertical="center"/>
    </xf>
    <xf numFmtId="0" fontId="6" fillId="0" borderId="26" xfId="0" applyFont="1" applyBorder="1" applyAlignment="1">
      <alignment horizontal="center" vertical="center"/>
    </xf>
    <xf numFmtId="0" fontId="14" fillId="19" borderId="31" xfId="0" applyFont="1" applyFill="1" applyBorder="1" applyAlignment="1" applyProtection="1">
      <alignment horizontal="center" vertical="center" wrapText="1"/>
      <protection locked="0"/>
    </xf>
    <xf numFmtId="0" fontId="14" fillId="19" borderId="32" xfId="0" applyFont="1" applyFill="1" applyBorder="1" applyAlignment="1" applyProtection="1">
      <alignment horizontal="center" vertical="center" wrapText="1"/>
      <protection locked="0"/>
    </xf>
    <xf numFmtId="0" fontId="14" fillId="19" borderId="33" xfId="0" applyFont="1" applyFill="1" applyBorder="1" applyAlignment="1" applyProtection="1">
      <alignment horizontal="center" vertical="center" wrapText="1"/>
      <protection locked="0"/>
    </xf>
    <xf numFmtId="0" fontId="14" fillId="19" borderId="34" xfId="0" applyFont="1" applyFill="1" applyBorder="1" applyAlignment="1" applyProtection="1">
      <alignment horizontal="center" vertical="center" wrapText="1"/>
      <protection locked="0"/>
    </xf>
    <xf numFmtId="0" fontId="13" fillId="19" borderId="42" xfId="0" applyFont="1" applyFill="1" applyBorder="1" applyAlignment="1" applyProtection="1">
      <alignment horizontal="center" vertical="center" wrapText="1"/>
      <protection locked="0"/>
    </xf>
    <xf numFmtId="0" fontId="14" fillId="19" borderId="42" xfId="0" applyFont="1" applyFill="1" applyBorder="1" applyAlignment="1">
      <alignment horizontal="center" vertical="center" wrapText="1"/>
    </xf>
    <xf numFmtId="0" fontId="14" fillId="19" borderId="31" xfId="0" applyFont="1" applyFill="1" applyBorder="1" applyAlignment="1">
      <alignment horizontal="center" vertical="center" wrapText="1"/>
    </xf>
    <xf numFmtId="0" fontId="14" fillId="19" borderId="31" xfId="0" applyFont="1" applyFill="1" applyBorder="1" applyAlignment="1">
      <alignment horizontal="left" vertical="center" wrapText="1"/>
    </xf>
    <xf numFmtId="0" fontId="17" fillId="19" borderId="38" xfId="0" applyFont="1" applyFill="1" applyBorder="1" applyAlignment="1">
      <alignment horizontal="center" vertical="center" wrapText="1"/>
    </xf>
    <xf numFmtId="0" fontId="17" fillId="19" borderId="39" xfId="0" applyFont="1" applyFill="1" applyBorder="1" applyAlignment="1">
      <alignment horizontal="center" vertical="center" wrapText="1"/>
    </xf>
    <xf numFmtId="0" fontId="17" fillId="19" borderId="40" xfId="0" applyFont="1" applyFill="1" applyBorder="1" applyAlignment="1">
      <alignment horizontal="center" vertical="center" wrapText="1"/>
    </xf>
    <xf numFmtId="0" fontId="17" fillId="19" borderId="41" xfId="0" applyFont="1" applyFill="1" applyBorder="1" applyAlignment="1">
      <alignment horizontal="center" vertical="center" wrapText="1"/>
    </xf>
    <xf numFmtId="0" fontId="17" fillId="19" borderId="0" xfId="0" applyFont="1" applyFill="1" applyBorder="1" applyAlignment="1">
      <alignment horizontal="center" vertical="center" wrapText="1"/>
    </xf>
    <xf numFmtId="0" fontId="17" fillId="19" borderId="42" xfId="0" applyFont="1" applyFill="1" applyBorder="1" applyAlignment="1">
      <alignment horizontal="center" vertical="center" wrapText="1"/>
    </xf>
    <xf numFmtId="0" fontId="17" fillId="19" borderId="43" xfId="0" applyFont="1" applyFill="1" applyBorder="1" applyAlignment="1">
      <alignment horizontal="center" vertical="center" wrapText="1"/>
    </xf>
    <xf numFmtId="0" fontId="17" fillId="19" borderId="44" xfId="0" applyFont="1" applyFill="1" applyBorder="1" applyAlignment="1">
      <alignment horizontal="center" vertical="center" wrapText="1"/>
    </xf>
    <xf numFmtId="0" fontId="17" fillId="19" borderId="45" xfId="0" applyFont="1" applyFill="1" applyBorder="1" applyAlignment="1">
      <alignment horizontal="center" vertical="center" wrapText="1"/>
    </xf>
    <xf numFmtId="0" fontId="13" fillId="19" borderId="32" xfId="0" applyFont="1" applyFill="1" applyBorder="1" applyAlignment="1" applyProtection="1">
      <alignment horizontal="center" vertical="center" wrapText="1"/>
      <protection locked="0"/>
    </xf>
    <xf numFmtId="0" fontId="13" fillId="19" borderId="34" xfId="0" applyFont="1" applyFill="1" applyBorder="1" applyAlignment="1" applyProtection="1">
      <alignment horizontal="center" vertical="center" wrapText="1"/>
      <protection locked="0"/>
    </xf>
    <xf numFmtId="0" fontId="14" fillId="19" borderId="35" xfId="0" applyFont="1" applyFill="1" applyBorder="1" applyAlignment="1">
      <alignment horizontal="left" vertical="center" wrapText="1"/>
    </xf>
    <xf numFmtId="0" fontId="14" fillId="19" borderId="36" xfId="0" applyFont="1" applyFill="1" applyBorder="1" applyAlignment="1">
      <alignment horizontal="left" vertical="center" wrapText="1"/>
    </xf>
    <xf numFmtId="0" fontId="14" fillId="19" borderId="37" xfId="0" applyFont="1" applyFill="1" applyBorder="1" applyAlignment="1">
      <alignment horizontal="left" vertical="center" wrapText="1"/>
    </xf>
    <xf numFmtId="0" fontId="13" fillId="19" borderId="31" xfId="0" applyFont="1" applyFill="1" applyBorder="1" applyAlignment="1" applyProtection="1">
      <alignment horizontal="center" vertical="center" wrapText="1"/>
      <protection locked="0"/>
    </xf>
    <xf numFmtId="0" fontId="13" fillId="19" borderId="32" xfId="0" applyFont="1" applyFill="1" applyBorder="1" applyAlignment="1">
      <alignment horizontal="center" vertical="center" wrapText="1"/>
    </xf>
    <xf numFmtId="0" fontId="13" fillId="19" borderId="33" xfId="0" applyFont="1" applyFill="1" applyBorder="1" applyAlignment="1">
      <alignment horizontal="center" vertical="center" wrapText="1"/>
    </xf>
    <xf numFmtId="0" fontId="13" fillId="19" borderId="34" xfId="0" applyFont="1" applyFill="1" applyBorder="1" applyAlignment="1">
      <alignment horizontal="center" vertical="center" wrapText="1"/>
    </xf>
    <xf numFmtId="14" fontId="14" fillId="19" borderId="31" xfId="0" applyNumberFormat="1" applyFont="1" applyFill="1" applyBorder="1" applyAlignment="1">
      <alignment horizontal="left" vertical="center" wrapText="1"/>
    </xf>
    <xf numFmtId="0" fontId="14" fillId="19" borderId="31" xfId="0" applyNumberFormat="1" applyFont="1" applyFill="1" applyBorder="1" applyAlignment="1">
      <alignment horizontal="left" vertical="center" wrapText="1"/>
    </xf>
    <xf numFmtId="0" fontId="17" fillId="19" borderId="31" xfId="0" applyFont="1" applyFill="1" applyBorder="1" applyAlignment="1">
      <alignment horizontal="center" vertical="center" wrapText="1"/>
    </xf>
    <xf numFmtId="0" fontId="14" fillId="19" borderId="31" xfId="0" applyFont="1" applyFill="1" applyBorder="1" applyAlignment="1">
      <alignment vertical="center" wrapText="1"/>
    </xf>
    <xf numFmtId="0" fontId="1" fillId="0" borderId="17" xfId="0" applyFont="1" applyBorder="1" applyAlignment="1">
      <alignment horizontal="center" vertical="center"/>
    </xf>
    <xf numFmtId="0" fontId="1" fillId="0" borderId="20" xfId="0" applyFont="1" applyBorder="1" applyAlignment="1">
      <alignment horizontal="center" vertical="center"/>
    </xf>
  </cellXfs>
  <cellStyles count="3">
    <cellStyle name="Hipervínculo" xfId="1" builtinId="8"/>
    <cellStyle name="Normal" xfId="0" builtinId="0"/>
    <cellStyle name="Normal 3" xfId="2" xr:uid="{00000000-0005-0000-0000-000002000000}"/>
  </cellStyles>
  <dxfs count="41">
    <dxf>
      <border>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solid">
          <bgColor theme="7" tint="0.79998168889431442"/>
        </patternFill>
      </fill>
    </dxf>
    <dxf>
      <fill>
        <patternFill patternType="solid">
          <bgColor theme="7" tint="0.79998168889431442"/>
        </patternFill>
      </fill>
    </dxf>
    <dxf>
      <fill>
        <patternFill patternType="solid">
          <bgColor theme="7" tint="0.39997558519241921"/>
        </patternFill>
      </fill>
    </dxf>
    <dxf>
      <fill>
        <patternFill patternType="solid">
          <bgColor theme="7" tint="0.39997558519241921"/>
        </patternFill>
      </fill>
    </dxf>
    <dxf>
      <fill>
        <patternFill patternType="solid">
          <bgColor rgb="FF7030A0"/>
        </patternFill>
      </fill>
    </dxf>
    <dxf>
      <fill>
        <patternFill patternType="solid">
          <bgColor rgb="FF7030A0"/>
        </patternFill>
      </fill>
    </dxf>
    <dxf>
      <fill>
        <patternFill patternType="solid">
          <bgColor theme="9" tint="0.79998168889431442"/>
        </patternFill>
      </fill>
    </dxf>
    <dxf>
      <fill>
        <patternFill patternType="solid">
          <bgColor theme="9" tint="0.79998168889431442"/>
        </patternFill>
      </fill>
    </dxf>
    <dxf>
      <fill>
        <patternFill patternType="solid">
          <bgColor theme="9" tint="0.39997558519241921"/>
        </patternFill>
      </fill>
    </dxf>
    <dxf>
      <fill>
        <patternFill patternType="solid">
          <bgColor theme="9" tint="0.39997558519241921"/>
        </patternFill>
      </fill>
    </dxf>
    <dxf>
      <border>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solid">
          <bgColor theme="9"/>
        </patternFill>
      </fill>
    </dxf>
    <dxf>
      <fill>
        <patternFill patternType="solid">
          <bgColor theme="9"/>
        </patternFill>
      </fill>
    </dxf>
    <dxf>
      <alignment wrapText="1" readingOrder="0"/>
    </dxf>
    <dxf>
      <fill>
        <patternFill>
          <bgColor theme="0" tint="-0.249977111117893"/>
        </patternFill>
      </fill>
    </dxf>
    <dxf>
      <fill>
        <patternFill>
          <bgColor theme="0" tint="-0.249977111117893"/>
        </patternFill>
      </fill>
    </dxf>
    <dxf>
      <fill>
        <patternFill>
          <bgColor theme="0" tint="-0.499984740745262"/>
        </patternFill>
      </fill>
    </dxf>
    <dxf>
      <fill>
        <patternFill>
          <bgColor theme="0" tint="-0.499984740745262"/>
        </patternFill>
      </fill>
    </dxf>
    <dxf>
      <fill>
        <patternFill patternType="solid">
          <bgColor theme="0" tint="-0.34998626667073579"/>
        </patternFill>
      </fill>
    </dxf>
    <dxf>
      <fill>
        <patternFill patternType="solid">
          <bgColor theme="0" tint="-0.34998626667073579"/>
        </patternFill>
      </fill>
    </dxf>
    <dxf>
      <fill>
        <patternFill patternType="solid">
          <bgColor theme="1" tint="0.14999847407452621"/>
        </patternFill>
      </fill>
    </dxf>
    <dxf>
      <fill>
        <patternFill patternType="solid">
          <bgColor theme="1" tint="0.14999847407452621"/>
        </patternFill>
      </fill>
    </dxf>
    <dxf>
      <fill>
        <patternFill patternType="solid">
          <bgColor theme="8" tint="0.79998168889431442"/>
        </patternFill>
      </fill>
    </dxf>
    <dxf>
      <fill>
        <patternFill patternType="solid">
          <bgColor theme="8" tint="0.79998168889431442"/>
        </patternFill>
      </fill>
    </dxf>
    <dxf>
      <fill>
        <patternFill patternType="solid">
          <bgColor theme="8" tint="0.39997558519241921"/>
        </patternFill>
      </fill>
    </dxf>
    <dxf>
      <fill>
        <patternFill patternType="solid">
          <bgColor theme="8" tint="0.39997558519241921"/>
        </patternFill>
      </fill>
    </dxf>
    <dxf>
      <fill>
        <patternFill patternType="solid">
          <bgColor theme="8" tint="-0.249977111117893"/>
        </patternFill>
      </fill>
    </dxf>
    <dxf>
      <fill>
        <patternFill patternType="solid">
          <bgColor theme="8" tint="-0.249977111117893"/>
        </patternFill>
      </fill>
    </dxf>
    <dxf>
      <border>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solid">
          <bgColor theme="6" tint="0.59999389629810485"/>
        </patternFill>
      </fill>
    </dxf>
    <dxf>
      <fill>
        <patternFill patternType="solid">
          <bgColor theme="6" tint="0.59999389629810485"/>
        </patternFill>
      </fill>
    </dxf>
    <dxf>
      <fill>
        <patternFill patternType="solid">
          <bgColor theme="6" tint="0.59999389629810485"/>
        </patternFill>
      </fill>
    </dxf>
    <dxf>
      <fill>
        <patternFill patternType="solid">
          <bgColor theme="6" tint="0.59999389629810485"/>
        </patternFill>
      </fill>
    </dxf>
    <dxf>
      <fill>
        <patternFill patternType="solid">
          <bgColor theme="6" tint="0.39997558519241921"/>
        </patternFill>
      </fill>
    </dxf>
    <dxf>
      <fill>
        <patternFill patternType="solid">
          <bgColor theme="6" tint="0.39997558519241921"/>
        </patternFill>
      </fill>
    </dxf>
    <dxf>
      <fill>
        <patternFill>
          <bgColor rgb="FFFFFF66"/>
        </patternFill>
      </fill>
    </dxf>
    <dxf>
      <fill>
        <patternFill>
          <bgColor rgb="FFFF5050"/>
        </patternFill>
      </fill>
    </dxf>
    <dxf>
      <fill>
        <patternFill>
          <bgColor rgb="FFFFFFCC"/>
        </patternFill>
      </fill>
    </dxf>
    <dxf>
      <fill>
        <patternFill>
          <bgColor theme="0" tint="-0.24994659260841701"/>
        </patternFill>
      </fill>
    </dxf>
    <dxf>
      <fill>
        <patternFill>
          <bgColor rgb="FFFF0000"/>
        </patternFill>
      </fill>
    </dxf>
  </dxfs>
  <tableStyles count="0" defaultTableStyle="TableStyleMedium9" defaultPivotStyle="PivotStyleLight16"/>
  <colors>
    <mruColors>
      <color rgb="FF99FF66"/>
      <color rgb="FFFFFFCC"/>
      <color rgb="FFFF5050"/>
      <color rgb="FFFFFF66"/>
      <color rgb="FFE6E1C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6.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5.xml"/><Relationship Id="rId12" Type="http://schemas.openxmlformats.org/officeDocument/2006/relationships/pivotCacheDefinition" Target="pivotCache/pivotCacheDefinition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4.xml"/><Relationship Id="rId11" Type="http://schemas.openxmlformats.org/officeDocument/2006/relationships/externalLink" Target="externalLinks/externalLink3.xml"/><Relationship Id="rId5" Type="http://schemas.openxmlformats.org/officeDocument/2006/relationships/chartsheet" Target="chartsheets/sheet2.xml"/><Relationship Id="rId15" Type="http://schemas.openxmlformats.org/officeDocument/2006/relationships/sharedStrings" Target="sharedStrings.xml"/><Relationship Id="rId10" Type="http://schemas.openxmlformats.org/officeDocument/2006/relationships/externalLink" Target="externalLinks/externalLink2.xml"/><Relationship Id="rId4" Type="http://schemas.openxmlformats.org/officeDocument/2006/relationships/chartsheet" Target="chartsheets/sheet1.xml"/><Relationship Id="rId9" Type="http://schemas.openxmlformats.org/officeDocument/2006/relationships/externalLink" Target="externalLinks/externalLink1.xml"/><Relationship Id="rId1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C"/>
        </a:p>
      </c:txPr>
    </c:title>
    <c:autoTitleDeleted val="0"/>
    <c:plotArea>
      <c:layout/>
      <c:barChart>
        <c:barDir val="col"/>
        <c:grouping val="clustered"/>
        <c:varyColors val="0"/>
        <c:ser>
          <c:idx val="0"/>
          <c:order val="0"/>
          <c:spPr>
            <a:solidFill>
              <a:schemeClr val="accent1"/>
            </a:solidFill>
            <a:ln>
              <a:noFill/>
            </a:ln>
            <a:effectLst/>
          </c:spPr>
          <c:invertIfNegative val="0"/>
          <c:cat>
            <c:strRef>
              <c:f>'MATRIZ '!$L$1:$L$9</c:f>
              <c:strCache>
                <c:ptCount val="8"/>
                <c:pt idx="7">
                  <c:v>MEDIDAS DE CONTROL</c:v>
                </c:pt>
              </c:strCache>
            </c:strRef>
          </c:cat>
          <c:val>
            <c:numRef>
              <c:f>'MATRIZ '!#REF!</c:f>
              <c:numCache>
                <c:formatCode>General</c:formatCode>
                <c:ptCount val="1"/>
              </c:numCache>
            </c:numRef>
          </c:val>
          <c:extLst>
            <c:ext xmlns:c15="http://schemas.microsoft.com/office/drawing/2012/chart" uri="{02D57815-91ED-43cb-92C2-25804820EDAC}">
              <c15:filteredSeriesTitle>
                <c15:tx>
                  <c:strRef>
                    <c:extLst>
                      <c:ext uri="{02D57815-91ED-43cb-92C2-25804820EDAC}">
                        <c15:formulaRef>
                          <c15:sqref>'MATRIZ '!#REF!</c15:sqref>
                        </c15:formulaRef>
                      </c:ext>
                    </c:extLst>
                    <c:strCache>
                      <c:ptCount val="1"/>
                      <c:pt idx="0">
                        <c:v>#¡REF!</c:v>
                      </c:pt>
                    </c:strCache>
                  </c:strRef>
                </c15:tx>
              </c15:filteredSeriesTitle>
            </c:ext>
            <c:ext xmlns:c16="http://schemas.microsoft.com/office/drawing/2014/chart" uri="{C3380CC4-5D6E-409C-BE32-E72D297353CC}">
              <c16:uniqueId val="{00000000-7A6B-4C24-BFA3-4693F778B831}"/>
            </c:ext>
          </c:extLst>
        </c:ser>
        <c:dLbls>
          <c:showLegendKey val="0"/>
          <c:showVal val="0"/>
          <c:showCatName val="0"/>
          <c:showSerName val="0"/>
          <c:showPercent val="0"/>
          <c:showBubbleSize val="0"/>
        </c:dLbls>
        <c:gapWidth val="219"/>
        <c:overlap val="-27"/>
        <c:axId val="191498312"/>
        <c:axId val="234902888"/>
      </c:barChart>
      <c:catAx>
        <c:axId val="1914983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C"/>
          </a:p>
        </c:txPr>
        <c:crossAx val="234902888"/>
        <c:crosses val="autoZero"/>
        <c:auto val="1"/>
        <c:lblAlgn val="ctr"/>
        <c:lblOffset val="100"/>
        <c:noMultiLvlLbl val="0"/>
      </c:catAx>
      <c:valAx>
        <c:axId val="23490288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C"/>
          </a:p>
        </c:txPr>
        <c:crossAx val="19149831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C"/>
    </a:p>
  </c:txPr>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C"/>
        </a:p>
      </c:txPr>
    </c:title>
    <c:autoTitleDeleted val="0"/>
    <c:plotArea>
      <c:layout/>
      <c:barChart>
        <c:barDir val="col"/>
        <c:grouping val="clustered"/>
        <c:varyColors val="0"/>
        <c:ser>
          <c:idx val="0"/>
          <c:order val="0"/>
          <c:spPr>
            <a:solidFill>
              <a:schemeClr val="accent1"/>
            </a:solidFill>
            <a:ln>
              <a:noFill/>
            </a:ln>
            <a:effectLst/>
          </c:spPr>
          <c:invertIfNegative val="0"/>
          <c:cat>
            <c:strRef>
              <c:f>'MATRIZ '!$L$1:$L$9</c:f>
              <c:strCache>
                <c:ptCount val="8"/>
                <c:pt idx="7">
                  <c:v>MEDIDAS DE CONTROL</c:v>
                </c:pt>
              </c:strCache>
            </c:strRef>
          </c:cat>
          <c:val>
            <c:numRef>
              <c:f>'MATRIZ '!#REF!</c:f>
              <c:numCache>
                <c:formatCode>General</c:formatCode>
                <c:ptCount val="1"/>
              </c:numCache>
            </c:numRef>
          </c:val>
          <c:extLst>
            <c:ext xmlns:c15="http://schemas.microsoft.com/office/drawing/2012/chart" uri="{02D57815-91ED-43cb-92C2-25804820EDAC}">
              <c15:filteredSeriesTitle>
                <c15:tx>
                  <c:strRef>
                    <c:extLst>
                      <c:ext uri="{02D57815-91ED-43cb-92C2-25804820EDAC}">
                        <c15:formulaRef>
                          <c15:sqref>'MATRIZ '!#REF!</c15:sqref>
                        </c15:formulaRef>
                      </c:ext>
                    </c:extLst>
                    <c:strCache>
                      <c:ptCount val="1"/>
                      <c:pt idx="0">
                        <c:v>#¡REF!</c:v>
                      </c:pt>
                    </c:strCache>
                  </c:strRef>
                </c15:tx>
              </c15:filteredSeriesTitle>
            </c:ext>
            <c:ext xmlns:c16="http://schemas.microsoft.com/office/drawing/2014/chart" uri="{C3380CC4-5D6E-409C-BE32-E72D297353CC}">
              <c16:uniqueId val="{00000000-8668-4DCC-9860-7E71D020A6A0}"/>
            </c:ext>
          </c:extLst>
        </c:ser>
        <c:dLbls>
          <c:showLegendKey val="0"/>
          <c:showVal val="0"/>
          <c:showCatName val="0"/>
          <c:showSerName val="0"/>
          <c:showPercent val="0"/>
          <c:showBubbleSize val="0"/>
        </c:dLbls>
        <c:gapWidth val="219"/>
        <c:overlap val="-27"/>
        <c:axId val="234905240"/>
        <c:axId val="234903280"/>
      </c:barChart>
      <c:catAx>
        <c:axId val="2349052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C"/>
          </a:p>
        </c:txPr>
        <c:crossAx val="234903280"/>
        <c:crosses val="autoZero"/>
        <c:auto val="1"/>
        <c:lblAlgn val="ctr"/>
        <c:lblOffset val="100"/>
        <c:noMultiLvlLbl val="0"/>
      </c:catAx>
      <c:valAx>
        <c:axId val="23490328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C"/>
          </a:p>
        </c:txPr>
        <c:crossAx val="23490524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C"/>
    </a:p>
  </c:txPr>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8"/>
    </mc:Choice>
    <mc:Fallback>
      <c:style val="8"/>
    </mc:Fallback>
  </mc:AlternateContent>
  <c:pivotSource>
    <c:name>[Q1A 29032020 MATRIZ DE RIESGOS IBM.xlsx]ESTADISTICAS !Tabla dinámica3</c:name>
    <c:fmtId val="0"/>
  </c:pivotSource>
  <c:chart>
    <c:title>
      <c:overlay val="0"/>
      <c:txPr>
        <a:bodyPr/>
        <a:lstStyle/>
        <a:p>
          <a:pPr>
            <a:defRPr lang="es-ES"/>
          </a:pPr>
          <a:endParaRPr lang="es-EC"/>
        </a:p>
      </c:txPr>
    </c:title>
    <c:autoTitleDeleted val="0"/>
    <c:pivotFmts>
      <c:pivotFmt>
        <c:idx val="0"/>
        <c:marker>
          <c:symbol val="none"/>
        </c:marker>
        <c:dLbl>
          <c:idx val="0"/>
          <c:dLblPos val="outEnd"/>
          <c:showLegendKey val="0"/>
          <c:showVal val="1"/>
          <c:showCatName val="0"/>
          <c:showSerName val="0"/>
          <c:showPercent val="0"/>
          <c:showBubbleSize val="0"/>
          <c:extLst>
            <c:ext xmlns:c15="http://schemas.microsoft.com/office/drawing/2012/chart" uri="{CE6537A1-D6FC-4f65-9D91-7224C49458BB}"/>
          </c:extLst>
        </c:dLbl>
      </c:pivotFmt>
      <c:pivotFmt>
        <c:idx val="1"/>
        <c:marker>
          <c:symbol val="none"/>
        </c:marker>
        <c:dLbl>
          <c:idx val="0"/>
          <c:spPr/>
          <c:txPr>
            <a:bodyPr/>
            <a:lstStyle/>
            <a:p>
              <a:pPr>
                <a:defRPr lang="es-ES"/>
              </a:pPr>
              <a:endParaRPr lang="es-EC"/>
            </a:p>
          </c:txPr>
          <c:showLegendKey val="0"/>
          <c:showVal val="1"/>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'ESTADISTICAS '!$B$21</c:f>
              <c:strCache>
                <c:ptCount val="1"/>
                <c:pt idx="0">
                  <c:v>Total</c:v>
                </c:pt>
              </c:strCache>
            </c:strRef>
          </c:tx>
          <c:invertIfNegative val="0"/>
          <c:dLbls>
            <c:spPr/>
            <c:txPr>
              <a:bodyPr/>
              <a:lstStyle/>
              <a:p>
                <a:pPr>
                  <a:defRPr lang="es-ES"/>
                </a:pPr>
                <a:endParaRPr lang="es-EC"/>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'ESTADISTICAS '!$A$22:$A$29</c:f>
              <c:strCache>
                <c:ptCount val="7"/>
                <c:pt idx="0">
                  <c:v>1) sobreesfuerzo físico:  c.     Al levantar cargas</c:v>
                </c:pt>
                <c:pt idx="1">
                  <c:v>1) sobreesfuerzo físico: a.     por desplazamiento ( con carga o sin carga)</c:v>
                </c:pt>
                <c:pt idx="2">
                  <c:v>1) sobreesfuerzo físico: b.     Al dejar cargar</c:v>
                </c:pt>
                <c:pt idx="3">
                  <c:v>3)     movimiento corporal repetitivo: cuello, tronco, extemidades superiiores, extremidades inferiiores</c:v>
                </c:pt>
                <c:pt idx="4">
                  <c:v>4)     Posición forzada (de pie, sentada, cuclillas, rodillas, encorvada, acostada); </c:v>
                </c:pt>
                <c:pt idx="5">
                  <c:v>(en blanco)</c:v>
                </c:pt>
                <c:pt idx="6">
                  <c:v>3)     movimiento corporal repetitivo: cuello, tronco, extemidades superiores, extremidades inferiores</c:v>
                </c:pt>
              </c:strCache>
            </c:strRef>
          </c:cat>
          <c:val>
            <c:numRef>
              <c:f>'ESTADISTICAS '!$B$22:$B$29</c:f>
              <c:numCache>
                <c:formatCode>General</c:formatCode>
                <c:ptCount val="7"/>
                <c:pt idx="0">
                  <c:v>17</c:v>
                </c:pt>
                <c:pt idx="1">
                  <c:v>7</c:v>
                </c:pt>
                <c:pt idx="2">
                  <c:v>1</c:v>
                </c:pt>
                <c:pt idx="3">
                  <c:v>14</c:v>
                </c:pt>
                <c:pt idx="4">
                  <c:v>30</c:v>
                </c:pt>
                <c:pt idx="6">
                  <c:v>1</c:v>
                </c:pt>
              </c:numCache>
            </c:numRef>
          </c:val>
          <c:extLst>
            <c:ext xmlns:c16="http://schemas.microsoft.com/office/drawing/2014/chart" uri="{C3380CC4-5D6E-409C-BE32-E72D297353CC}">
              <c16:uniqueId val="{00000000-F1BA-44AA-8B00-C646398CF98E}"/>
            </c:ext>
          </c:extLst>
        </c:ser>
        <c:dLbls>
          <c:showLegendKey val="0"/>
          <c:showVal val="1"/>
          <c:showCatName val="0"/>
          <c:showSerName val="0"/>
          <c:showPercent val="0"/>
          <c:showBubbleSize val="0"/>
        </c:dLbls>
        <c:gapWidth val="150"/>
        <c:axId val="234904848"/>
        <c:axId val="234905632"/>
      </c:barChart>
      <c:catAx>
        <c:axId val="234904848"/>
        <c:scaling>
          <c:orientation val="minMax"/>
        </c:scaling>
        <c:delete val="0"/>
        <c:axPos val="b"/>
        <c:numFmt formatCode="General" sourceLinked="0"/>
        <c:majorTickMark val="out"/>
        <c:minorTickMark val="none"/>
        <c:tickLblPos val="nextTo"/>
        <c:txPr>
          <a:bodyPr/>
          <a:lstStyle/>
          <a:p>
            <a:pPr>
              <a:defRPr lang="es-EC"/>
            </a:pPr>
            <a:endParaRPr lang="es-EC"/>
          </a:p>
        </c:txPr>
        <c:crossAx val="234905632"/>
        <c:crosses val="autoZero"/>
        <c:auto val="1"/>
        <c:lblAlgn val="ctr"/>
        <c:lblOffset val="100"/>
        <c:noMultiLvlLbl val="0"/>
      </c:catAx>
      <c:valAx>
        <c:axId val="234905632"/>
        <c:scaling>
          <c:orientation val="minMax"/>
        </c:scaling>
        <c:delete val="0"/>
        <c:axPos val="l"/>
        <c:majorGridlines/>
        <c:numFmt formatCode="General" sourceLinked="1"/>
        <c:majorTickMark val="out"/>
        <c:minorTickMark val="none"/>
        <c:tickLblPos val="nextTo"/>
        <c:txPr>
          <a:bodyPr/>
          <a:lstStyle/>
          <a:p>
            <a:pPr>
              <a:defRPr lang="es-EC"/>
            </a:pPr>
            <a:endParaRPr lang="es-EC"/>
          </a:p>
        </c:txPr>
        <c:crossAx val="234904848"/>
        <c:crosses val="autoZero"/>
        <c:crossBetween val="between"/>
      </c:valAx>
    </c:plotArea>
    <c:legend>
      <c:legendPos val="r"/>
      <c:overlay val="0"/>
      <c:txPr>
        <a:bodyPr/>
        <a:lstStyle/>
        <a:p>
          <a:pPr>
            <a:defRPr lang="es-EC"/>
          </a:pPr>
          <a:endParaRPr lang="es-EC"/>
        </a:p>
      </c:txPr>
    </c:legend>
    <c:plotVisOnly val="1"/>
    <c:dispBlanksAs val="gap"/>
    <c:showDLblsOverMax val="0"/>
  </c:chart>
  <c:spPr>
    <a:solidFill>
      <a:schemeClr val="lt1"/>
    </a:solidFill>
    <a:ln w="25400" cap="flat" cmpd="sng" algn="ctr">
      <a:solidFill>
        <a:schemeClr val="accent6"/>
      </a:solidFill>
      <a:prstDash val="solid"/>
    </a:ln>
    <a:effectLst/>
  </c:spPr>
  <c:txPr>
    <a:bodyPr/>
    <a:lstStyle/>
    <a:p>
      <a:pPr>
        <a:defRPr>
          <a:solidFill>
            <a:schemeClr val="dk1"/>
          </a:solidFill>
          <a:latin typeface="+mn-lt"/>
          <a:ea typeface="+mn-ea"/>
          <a:cs typeface="+mn-cs"/>
        </a:defRPr>
      </a:pPr>
      <a:endParaRPr lang="es-EC"/>
    </a:p>
  </c:txPr>
  <c:printSettings>
    <c:headerFooter/>
    <c:pageMargins b="0.750000000000003" l="0.70000000000000062" r="0.70000000000000062" t="0.75000000000000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7"/>
    </mc:Choice>
    <mc:Fallback>
      <c:style val="7"/>
    </mc:Fallback>
  </mc:AlternateContent>
  <c:pivotSource>
    <c:name>[Q1A 29032020 MATRIZ DE RIESGOS IBM.xlsx]ESTADISTICAS !Tabla dinámica9</c:name>
    <c:fmtId val="0"/>
  </c:pivotSource>
  <c:chart>
    <c:title>
      <c:overlay val="0"/>
      <c:txPr>
        <a:bodyPr/>
        <a:lstStyle/>
        <a:p>
          <a:pPr>
            <a:defRPr lang="es-EC"/>
          </a:pPr>
          <a:endParaRPr lang="es-EC"/>
        </a:p>
      </c:txPr>
    </c:title>
    <c:autoTitleDeleted val="0"/>
    <c:pivotFmts>
      <c:pivotFmt>
        <c:idx val="0"/>
        <c:marker>
          <c:symbol val="none"/>
        </c:marker>
        <c:dLbl>
          <c:idx val="0"/>
          <c:showLegendKey val="0"/>
          <c:showVal val="1"/>
          <c:showCatName val="0"/>
          <c:showSerName val="0"/>
          <c:showPercent val="0"/>
          <c:showBubbleSize val="0"/>
          <c:extLst>
            <c:ext xmlns:c15="http://schemas.microsoft.com/office/drawing/2012/chart" uri="{CE6537A1-D6FC-4f65-9D91-7224C49458BB}"/>
          </c:extLst>
        </c:dLbl>
      </c:pivotFmt>
      <c:pivotFmt>
        <c:idx val="1"/>
        <c:marker>
          <c:symbol val="none"/>
        </c:marker>
        <c:dLbl>
          <c:idx val="0"/>
          <c:spPr/>
          <c:txPr>
            <a:bodyPr/>
            <a:lstStyle/>
            <a:p>
              <a:pPr>
                <a:defRPr lang="es-ES"/>
              </a:pPr>
              <a:endParaRPr lang="es-EC"/>
            </a:p>
          </c:txPr>
          <c:showLegendKey val="0"/>
          <c:showVal val="1"/>
          <c:showCatName val="0"/>
          <c:showSerName val="0"/>
          <c:showPercent val="0"/>
          <c:showBubbleSize val="0"/>
          <c:extLst>
            <c:ext xmlns:c15="http://schemas.microsoft.com/office/drawing/2012/chart" uri="{CE6537A1-D6FC-4f65-9D91-7224C49458BB}"/>
          </c:extLst>
        </c:dLbl>
      </c:pivotFmt>
    </c:pivotFmts>
    <c:view3D>
      <c:rotX val="15"/>
      <c:rotY val="20"/>
      <c:rAngAx val="1"/>
    </c:view3D>
    <c:floor>
      <c:thickness val="0"/>
    </c:floor>
    <c:sideWall>
      <c:thickness val="0"/>
    </c:sideWall>
    <c:backWall>
      <c:thickness val="0"/>
    </c:backWall>
    <c:plotArea>
      <c:layout/>
      <c:bar3DChart>
        <c:barDir val="col"/>
        <c:grouping val="clustered"/>
        <c:varyColors val="0"/>
        <c:ser>
          <c:idx val="0"/>
          <c:order val="0"/>
          <c:tx>
            <c:strRef>
              <c:f>'ESTADISTICAS '!$B$75</c:f>
              <c:strCache>
                <c:ptCount val="1"/>
                <c:pt idx="0">
                  <c:v>Total</c:v>
                </c:pt>
              </c:strCache>
            </c:strRef>
          </c:tx>
          <c:invertIfNegative val="0"/>
          <c:dLbls>
            <c:spPr/>
            <c:txPr>
              <a:bodyPr/>
              <a:lstStyle/>
              <a:p>
                <a:pPr>
                  <a:defRPr lang="es-ES"/>
                </a:pPr>
                <a:endParaRPr lang="es-EC"/>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'ESTADISTICAS '!$A$76:$A$77</c:f>
              <c:strCache>
                <c:ptCount val="1"/>
                <c:pt idx="0">
                  <c:v>9)     manipulación de químicos (sólidos o líquidos) especificar;</c:v>
                </c:pt>
              </c:strCache>
            </c:strRef>
          </c:cat>
          <c:val>
            <c:numRef>
              <c:f>'ESTADISTICAS '!$B$76:$B$77</c:f>
              <c:numCache>
                <c:formatCode>General</c:formatCode>
                <c:ptCount val="1"/>
                <c:pt idx="0">
                  <c:v>3</c:v>
                </c:pt>
              </c:numCache>
            </c:numRef>
          </c:val>
          <c:extLst>
            <c:ext xmlns:c16="http://schemas.microsoft.com/office/drawing/2014/chart" uri="{C3380CC4-5D6E-409C-BE32-E72D297353CC}">
              <c16:uniqueId val="{00000000-1DBA-436C-889F-04CEE292A25D}"/>
            </c:ext>
          </c:extLst>
        </c:ser>
        <c:dLbls>
          <c:showLegendKey val="0"/>
          <c:showVal val="1"/>
          <c:showCatName val="0"/>
          <c:showSerName val="0"/>
          <c:showPercent val="0"/>
          <c:showBubbleSize val="0"/>
        </c:dLbls>
        <c:gapWidth val="150"/>
        <c:shape val="box"/>
        <c:axId val="230089576"/>
        <c:axId val="230090360"/>
        <c:axId val="0"/>
      </c:bar3DChart>
      <c:catAx>
        <c:axId val="230089576"/>
        <c:scaling>
          <c:orientation val="minMax"/>
        </c:scaling>
        <c:delete val="0"/>
        <c:axPos val="b"/>
        <c:numFmt formatCode="General" sourceLinked="0"/>
        <c:majorTickMark val="out"/>
        <c:minorTickMark val="none"/>
        <c:tickLblPos val="nextTo"/>
        <c:txPr>
          <a:bodyPr/>
          <a:lstStyle/>
          <a:p>
            <a:pPr>
              <a:defRPr lang="es-EC"/>
            </a:pPr>
            <a:endParaRPr lang="es-EC"/>
          </a:p>
        </c:txPr>
        <c:crossAx val="230090360"/>
        <c:crosses val="autoZero"/>
        <c:auto val="1"/>
        <c:lblAlgn val="ctr"/>
        <c:lblOffset val="100"/>
        <c:noMultiLvlLbl val="0"/>
      </c:catAx>
      <c:valAx>
        <c:axId val="230090360"/>
        <c:scaling>
          <c:orientation val="minMax"/>
        </c:scaling>
        <c:delete val="0"/>
        <c:axPos val="l"/>
        <c:majorGridlines/>
        <c:numFmt formatCode="General" sourceLinked="1"/>
        <c:majorTickMark val="out"/>
        <c:minorTickMark val="none"/>
        <c:tickLblPos val="nextTo"/>
        <c:txPr>
          <a:bodyPr/>
          <a:lstStyle/>
          <a:p>
            <a:pPr>
              <a:defRPr lang="es-EC"/>
            </a:pPr>
            <a:endParaRPr lang="es-EC"/>
          </a:p>
        </c:txPr>
        <c:crossAx val="230089576"/>
        <c:crosses val="autoZero"/>
        <c:crossBetween val="between"/>
      </c:valAx>
    </c:plotArea>
    <c:legend>
      <c:legendPos val="r"/>
      <c:overlay val="0"/>
      <c:txPr>
        <a:bodyPr/>
        <a:lstStyle/>
        <a:p>
          <a:pPr>
            <a:defRPr lang="es-EC"/>
          </a:pPr>
          <a:endParaRPr lang="es-EC"/>
        </a:p>
      </c:txPr>
    </c:legend>
    <c:plotVisOnly val="1"/>
    <c:dispBlanksAs val="gap"/>
    <c:showDLblsOverMax val="0"/>
  </c:chart>
  <c:spPr>
    <a:solidFill>
      <a:schemeClr val="lt1"/>
    </a:solidFill>
    <a:ln w="25400" cap="flat" cmpd="sng" algn="ctr">
      <a:solidFill>
        <a:schemeClr val="accent5"/>
      </a:solidFill>
      <a:prstDash val="solid"/>
    </a:ln>
    <a:effectLst/>
  </c:spPr>
  <c:txPr>
    <a:bodyPr/>
    <a:lstStyle/>
    <a:p>
      <a:pPr>
        <a:defRPr>
          <a:solidFill>
            <a:schemeClr val="dk1"/>
          </a:solidFill>
          <a:latin typeface="+mn-lt"/>
          <a:ea typeface="+mn-ea"/>
          <a:cs typeface="+mn-cs"/>
        </a:defRPr>
      </a:pPr>
      <a:endParaRPr lang="es-EC"/>
    </a:p>
  </c:txPr>
  <c:printSettings>
    <c:headerFooter/>
    <c:pageMargins b="0.750000000000003" l="0.70000000000000062" r="0.70000000000000062" t="0.750000000000003"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6"/>
    </mc:Choice>
    <mc:Fallback>
      <c:style val="6"/>
    </mc:Fallback>
  </mc:AlternateContent>
  <c:pivotSource>
    <c:name>[Q1A 29032020 MATRIZ DE RIESGOS IBM.xlsx]ESTADISTICAS !Tabla dinámica4</c:name>
    <c:fmtId val="0"/>
  </c:pivotSource>
  <c:chart>
    <c:title>
      <c:overlay val="0"/>
      <c:txPr>
        <a:bodyPr/>
        <a:lstStyle/>
        <a:p>
          <a:pPr>
            <a:defRPr lang="es-ES"/>
          </a:pPr>
          <a:endParaRPr lang="es-EC"/>
        </a:p>
      </c:txPr>
    </c:title>
    <c:autoTitleDeleted val="0"/>
    <c:pivotFmts>
      <c:pivotFmt>
        <c:idx val="0"/>
        <c:marker>
          <c:symbol val="none"/>
        </c:marker>
        <c:dLbl>
          <c:idx val="0"/>
          <c:showLegendKey val="0"/>
          <c:showVal val="1"/>
          <c:showCatName val="0"/>
          <c:showSerName val="0"/>
          <c:showPercent val="0"/>
          <c:showBubbleSize val="0"/>
          <c:extLst>
            <c:ext xmlns:c15="http://schemas.microsoft.com/office/drawing/2012/chart" uri="{CE6537A1-D6FC-4f65-9D91-7224C49458BB}"/>
          </c:extLst>
        </c:dLbl>
      </c:pivotFmt>
      <c:pivotFmt>
        <c:idx val="1"/>
        <c:marker>
          <c:symbol val="none"/>
        </c:marker>
        <c:dLbl>
          <c:idx val="0"/>
          <c:spPr/>
          <c:txPr>
            <a:bodyPr/>
            <a:lstStyle/>
            <a:p>
              <a:pPr>
                <a:defRPr lang="es-ES"/>
              </a:pPr>
              <a:endParaRPr lang="es-EC"/>
            </a:p>
          </c:txPr>
          <c:showLegendKey val="0"/>
          <c:showVal val="1"/>
          <c:showCatName val="0"/>
          <c:showSerName val="0"/>
          <c:showPercent val="0"/>
          <c:showBubbleSize val="0"/>
          <c:extLst>
            <c:ext xmlns:c15="http://schemas.microsoft.com/office/drawing/2012/chart" uri="{CE6537A1-D6FC-4f65-9D91-7224C49458BB}"/>
          </c:extLst>
        </c:dLbl>
      </c:pivotFmt>
    </c:pivotFmts>
    <c:view3D>
      <c:rotX val="15"/>
      <c:rotY val="20"/>
      <c:rAngAx val="1"/>
    </c:view3D>
    <c:floor>
      <c:thickness val="0"/>
    </c:floor>
    <c:sideWall>
      <c:thickness val="0"/>
    </c:sideWall>
    <c:backWall>
      <c:thickness val="0"/>
    </c:backWall>
    <c:plotArea>
      <c:layout/>
      <c:bar3DChart>
        <c:barDir val="col"/>
        <c:grouping val="clustered"/>
        <c:varyColors val="0"/>
        <c:ser>
          <c:idx val="0"/>
          <c:order val="0"/>
          <c:tx>
            <c:strRef>
              <c:f>'ESTADISTICAS '!$B$36</c:f>
              <c:strCache>
                <c:ptCount val="1"/>
                <c:pt idx="0">
                  <c:v>Total</c:v>
                </c:pt>
              </c:strCache>
            </c:strRef>
          </c:tx>
          <c:invertIfNegative val="0"/>
          <c:dLbls>
            <c:spPr/>
            <c:txPr>
              <a:bodyPr/>
              <a:lstStyle/>
              <a:p>
                <a:pPr>
                  <a:defRPr lang="es-ES"/>
                </a:pPr>
                <a:endParaRPr lang="es-EC"/>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'ESTADISTICAS '!$A$37:$A$40</c:f>
              <c:strCache>
                <c:ptCount val="3"/>
                <c:pt idx="0">
                  <c:v>2)     temperatura baja; </c:v>
                </c:pt>
                <c:pt idx="1">
                  <c:v>5)     ruido; </c:v>
                </c:pt>
                <c:pt idx="2">
                  <c:v>6)     vibración; </c:v>
                </c:pt>
              </c:strCache>
            </c:strRef>
          </c:cat>
          <c:val>
            <c:numRef>
              <c:f>'ESTADISTICAS '!$B$37:$B$40</c:f>
              <c:numCache>
                <c:formatCode>General</c:formatCode>
                <c:ptCount val="3"/>
                <c:pt idx="0">
                  <c:v>5</c:v>
                </c:pt>
                <c:pt idx="1">
                  <c:v>6</c:v>
                </c:pt>
                <c:pt idx="2">
                  <c:v>1</c:v>
                </c:pt>
              </c:numCache>
            </c:numRef>
          </c:val>
          <c:extLst>
            <c:ext xmlns:c16="http://schemas.microsoft.com/office/drawing/2014/chart" uri="{C3380CC4-5D6E-409C-BE32-E72D297353CC}">
              <c16:uniqueId val="{00000000-D4F5-4098-982E-1FCC426ACDF8}"/>
            </c:ext>
          </c:extLst>
        </c:ser>
        <c:dLbls>
          <c:showLegendKey val="0"/>
          <c:showVal val="1"/>
          <c:showCatName val="0"/>
          <c:showSerName val="0"/>
          <c:showPercent val="0"/>
          <c:showBubbleSize val="0"/>
        </c:dLbls>
        <c:gapWidth val="150"/>
        <c:shape val="box"/>
        <c:axId val="230090752"/>
        <c:axId val="230091144"/>
        <c:axId val="0"/>
      </c:bar3DChart>
      <c:catAx>
        <c:axId val="230090752"/>
        <c:scaling>
          <c:orientation val="minMax"/>
        </c:scaling>
        <c:delete val="0"/>
        <c:axPos val="b"/>
        <c:numFmt formatCode="General" sourceLinked="0"/>
        <c:majorTickMark val="out"/>
        <c:minorTickMark val="none"/>
        <c:tickLblPos val="nextTo"/>
        <c:txPr>
          <a:bodyPr/>
          <a:lstStyle/>
          <a:p>
            <a:pPr>
              <a:defRPr lang="es-EC"/>
            </a:pPr>
            <a:endParaRPr lang="es-EC"/>
          </a:p>
        </c:txPr>
        <c:crossAx val="230091144"/>
        <c:crosses val="autoZero"/>
        <c:auto val="1"/>
        <c:lblAlgn val="ctr"/>
        <c:lblOffset val="100"/>
        <c:noMultiLvlLbl val="0"/>
      </c:catAx>
      <c:valAx>
        <c:axId val="230091144"/>
        <c:scaling>
          <c:orientation val="minMax"/>
        </c:scaling>
        <c:delete val="0"/>
        <c:axPos val="l"/>
        <c:majorGridlines/>
        <c:numFmt formatCode="General" sourceLinked="1"/>
        <c:majorTickMark val="out"/>
        <c:minorTickMark val="none"/>
        <c:tickLblPos val="nextTo"/>
        <c:txPr>
          <a:bodyPr/>
          <a:lstStyle/>
          <a:p>
            <a:pPr>
              <a:defRPr lang="es-EC"/>
            </a:pPr>
            <a:endParaRPr lang="es-EC"/>
          </a:p>
        </c:txPr>
        <c:crossAx val="230090752"/>
        <c:crosses val="autoZero"/>
        <c:crossBetween val="between"/>
      </c:valAx>
    </c:plotArea>
    <c:legend>
      <c:legendPos val="r"/>
      <c:overlay val="0"/>
      <c:txPr>
        <a:bodyPr/>
        <a:lstStyle/>
        <a:p>
          <a:pPr>
            <a:defRPr lang="es-EC"/>
          </a:pPr>
          <a:endParaRPr lang="es-EC"/>
        </a:p>
      </c:txPr>
    </c:legend>
    <c:plotVisOnly val="1"/>
    <c:dispBlanksAs val="gap"/>
    <c:showDLblsOverMax val="0"/>
  </c:chart>
  <c:spPr>
    <a:solidFill>
      <a:schemeClr val="lt1"/>
    </a:solidFill>
    <a:ln w="25400" cap="flat" cmpd="sng" algn="ctr">
      <a:solidFill>
        <a:schemeClr val="accent4"/>
      </a:solidFill>
      <a:prstDash val="solid"/>
    </a:ln>
    <a:effectLst/>
  </c:spPr>
  <c:txPr>
    <a:bodyPr/>
    <a:lstStyle/>
    <a:p>
      <a:pPr>
        <a:defRPr>
          <a:solidFill>
            <a:schemeClr val="dk1"/>
          </a:solidFill>
          <a:latin typeface="+mn-lt"/>
          <a:ea typeface="+mn-ea"/>
          <a:cs typeface="+mn-cs"/>
        </a:defRPr>
      </a:pPr>
      <a:endParaRPr lang="es-EC"/>
    </a:p>
  </c:txPr>
  <c:printSettings>
    <c:headerFooter/>
    <c:pageMargins b="0.750000000000003" l="0.70000000000000062" r="0.70000000000000062" t="0.75000000000000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5"/>
    </mc:Choice>
    <mc:Fallback>
      <c:style val="5"/>
    </mc:Fallback>
  </mc:AlternateContent>
  <c:pivotSource>
    <c:name>[Q1A 29032020 MATRIZ DE RIESGOS IBM.xlsx]ESTADISTICAS !Tabla dinámica5</c:name>
    <c:fmtId val="0"/>
  </c:pivotSource>
  <c:chart>
    <c:title>
      <c:overlay val="0"/>
      <c:txPr>
        <a:bodyPr/>
        <a:lstStyle/>
        <a:p>
          <a:pPr>
            <a:defRPr lang="es-EC"/>
          </a:pPr>
          <a:endParaRPr lang="es-EC"/>
        </a:p>
      </c:txPr>
    </c:title>
    <c:autoTitleDeleted val="0"/>
    <c:pivotFmts>
      <c:pivotFmt>
        <c:idx val="0"/>
        <c:marker>
          <c:symbol val="none"/>
        </c:marker>
        <c:dLbl>
          <c:idx val="0"/>
          <c:spPr/>
          <c:txPr>
            <a:bodyPr/>
            <a:lstStyle/>
            <a:p>
              <a:pPr>
                <a:defRPr lang="es-EC"/>
              </a:pPr>
              <a:endParaRPr lang="es-EC"/>
            </a:p>
          </c:txPr>
          <c:showLegendKey val="0"/>
          <c:showVal val="1"/>
          <c:showCatName val="0"/>
          <c:showSerName val="0"/>
          <c:showPercent val="0"/>
          <c:showBubbleSize val="0"/>
          <c:extLst>
            <c:ext xmlns:c15="http://schemas.microsoft.com/office/drawing/2012/chart" uri="{CE6537A1-D6FC-4f65-9D91-7224C49458BB}"/>
          </c:extLst>
        </c:dLbl>
      </c:pivotFmt>
      <c:pivotFmt>
        <c:idx val="1"/>
        <c:marker>
          <c:symbol val="none"/>
        </c:marker>
        <c:dLbl>
          <c:idx val="0"/>
          <c:spPr/>
          <c:txPr>
            <a:bodyPr/>
            <a:lstStyle/>
            <a:p>
              <a:pPr>
                <a:defRPr lang="es-ES"/>
              </a:pPr>
              <a:endParaRPr lang="es-EC"/>
            </a:p>
          </c:txPr>
          <c:showLegendKey val="0"/>
          <c:showVal val="1"/>
          <c:showCatName val="0"/>
          <c:showSerName val="0"/>
          <c:showPercent val="0"/>
          <c:showBubbleSize val="0"/>
          <c:extLst>
            <c:ext xmlns:c15="http://schemas.microsoft.com/office/drawing/2012/chart" uri="{CE6537A1-D6FC-4f65-9D91-7224C49458BB}"/>
          </c:extLst>
        </c:dLbl>
      </c:pivotFmt>
    </c:pivotFmts>
    <c:view3D>
      <c:rotX val="15"/>
      <c:rotY val="20"/>
      <c:rAngAx val="1"/>
    </c:view3D>
    <c:floor>
      <c:thickness val="0"/>
    </c:floor>
    <c:sideWall>
      <c:thickness val="0"/>
    </c:sideWall>
    <c:backWall>
      <c:thickness val="0"/>
    </c:backWall>
    <c:plotArea>
      <c:layout/>
      <c:bar3DChart>
        <c:barDir val="col"/>
        <c:grouping val="clustered"/>
        <c:varyColors val="0"/>
        <c:ser>
          <c:idx val="0"/>
          <c:order val="0"/>
          <c:tx>
            <c:strRef>
              <c:f>'ESTADISTICAS '!$B$51</c:f>
              <c:strCache>
                <c:ptCount val="1"/>
                <c:pt idx="0">
                  <c:v>Total</c:v>
                </c:pt>
              </c:strCache>
            </c:strRef>
          </c:tx>
          <c:invertIfNegative val="0"/>
          <c:dLbls>
            <c:spPr/>
            <c:txPr>
              <a:bodyPr/>
              <a:lstStyle/>
              <a:p>
                <a:pPr>
                  <a:defRPr lang="es-ES"/>
                </a:pPr>
                <a:endParaRPr lang="es-EC"/>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'ESTADISTICAS '!$A$52:$A$67</c:f>
              <c:strCache>
                <c:ptCount val="15"/>
                <c:pt idx="0">
                  <c:v>1) sobreesfuerzo físico:  c.     Al levantar cargas</c:v>
                </c:pt>
                <c:pt idx="1">
                  <c:v>10)  transporte mecánico de cargas; </c:v>
                </c:pt>
                <c:pt idx="2">
                  <c:v>11)  trabajo a distinto nivel; </c:v>
                </c:pt>
                <c:pt idx="3">
                  <c:v>14)  caída de objetos por desplome o derrumbamiento</c:v>
                </c:pt>
                <c:pt idx="4">
                  <c:v>17)  caída de objetos en manipulación; </c:v>
                </c:pt>
                <c:pt idx="5">
                  <c:v>18)  proyección de sólidos o líquidos; </c:v>
                </c:pt>
                <c:pt idx="6">
                  <c:v>19)  superficies o materiales calientes;</c:v>
                </c:pt>
                <c:pt idx="7">
                  <c:v>2)     piso irregular, resbaladizo; </c:v>
                </c:pt>
                <c:pt idx="8">
                  <c:v>21)  trabajo en espacios confinados, </c:v>
                </c:pt>
                <c:pt idx="9">
                  <c:v>23)  caída de personas a distinto nivel, </c:v>
                </c:pt>
                <c:pt idx="10">
                  <c:v>24)  atrapamiento: por o entre objetos</c:v>
                </c:pt>
                <c:pt idx="11">
                  <c:v>28)  quemaduras </c:v>
                </c:pt>
                <c:pt idx="12">
                  <c:v>5)     maquinaria desprotegida; </c:v>
                </c:pt>
                <c:pt idx="13">
                  <c:v>6)     manejo de herramienta cortante y/o punzante;</c:v>
                </c:pt>
                <c:pt idx="14">
                  <c:v>9)     desplazamiento en transporte (terrestre, aéreo, acuático): interno, en carretera </c:v>
                </c:pt>
              </c:strCache>
            </c:strRef>
          </c:cat>
          <c:val>
            <c:numRef>
              <c:f>'ESTADISTICAS '!$B$52:$B$67</c:f>
              <c:numCache>
                <c:formatCode>General</c:formatCode>
                <c:ptCount val="15"/>
                <c:pt idx="0">
                  <c:v>1</c:v>
                </c:pt>
                <c:pt idx="1">
                  <c:v>3</c:v>
                </c:pt>
                <c:pt idx="2">
                  <c:v>2</c:v>
                </c:pt>
                <c:pt idx="3">
                  <c:v>5</c:v>
                </c:pt>
                <c:pt idx="4">
                  <c:v>1</c:v>
                </c:pt>
                <c:pt idx="5">
                  <c:v>1</c:v>
                </c:pt>
                <c:pt idx="6">
                  <c:v>3</c:v>
                </c:pt>
                <c:pt idx="7">
                  <c:v>6</c:v>
                </c:pt>
                <c:pt idx="8">
                  <c:v>1</c:v>
                </c:pt>
                <c:pt idx="9">
                  <c:v>1</c:v>
                </c:pt>
                <c:pt idx="10">
                  <c:v>1</c:v>
                </c:pt>
                <c:pt idx="11">
                  <c:v>2</c:v>
                </c:pt>
                <c:pt idx="12">
                  <c:v>1</c:v>
                </c:pt>
                <c:pt idx="13">
                  <c:v>3</c:v>
                </c:pt>
                <c:pt idx="14">
                  <c:v>1</c:v>
                </c:pt>
              </c:numCache>
            </c:numRef>
          </c:val>
          <c:extLst>
            <c:ext xmlns:c16="http://schemas.microsoft.com/office/drawing/2014/chart" uri="{C3380CC4-5D6E-409C-BE32-E72D297353CC}">
              <c16:uniqueId val="{00000000-7193-4CB6-9F55-52341D3490C3}"/>
            </c:ext>
          </c:extLst>
        </c:ser>
        <c:dLbls>
          <c:showLegendKey val="0"/>
          <c:showVal val="1"/>
          <c:showCatName val="0"/>
          <c:showSerName val="0"/>
          <c:showPercent val="0"/>
          <c:showBubbleSize val="0"/>
        </c:dLbls>
        <c:gapWidth val="150"/>
        <c:shape val="box"/>
        <c:axId val="230091536"/>
        <c:axId val="230091928"/>
        <c:axId val="0"/>
      </c:bar3DChart>
      <c:catAx>
        <c:axId val="230091536"/>
        <c:scaling>
          <c:orientation val="minMax"/>
        </c:scaling>
        <c:delete val="0"/>
        <c:axPos val="b"/>
        <c:numFmt formatCode="General" sourceLinked="0"/>
        <c:majorTickMark val="out"/>
        <c:minorTickMark val="none"/>
        <c:tickLblPos val="nextTo"/>
        <c:txPr>
          <a:bodyPr/>
          <a:lstStyle/>
          <a:p>
            <a:pPr>
              <a:defRPr lang="es-EC"/>
            </a:pPr>
            <a:endParaRPr lang="es-EC"/>
          </a:p>
        </c:txPr>
        <c:crossAx val="230091928"/>
        <c:crosses val="autoZero"/>
        <c:auto val="1"/>
        <c:lblAlgn val="ctr"/>
        <c:lblOffset val="100"/>
        <c:noMultiLvlLbl val="0"/>
      </c:catAx>
      <c:valAx>
        <c:axId val="230091928"/>
        <c:scaling>
          <c:orientation val="minMax"/>
        </c:scaling>
        <c:delete val="0"/>
        <c:axPos val="l"/>
        <c:majorGridlines/>
        <c:numFmt formatCode="General" sourceLinked="1"/>
        <c:majorTickMark val="out"/>
        <c:minorTickMark val="none"/>
        <c:tickLblPos val="nextTo"/>
        <c:txPr>
          <a:bodyPr/>
          <a:lstStyle/>
          <a:p>
            <a:pPr>
              <a:defRPr lang="es-EC"/>
            </a:pPr>
            <a:endParaRPr lang="es-EC"/>
          </a:p>
        </c:txPr>
        <c:crossAx val="230091536"/>
        <c:crosses val="autoZero"/>
        <c:crossBetween val="between"/>
      </c:valAx>
    </c:plotArea>
    <c:legend>
      <c:legendPos val="r"/>
      <c:overlay val="0"/>
      <c:txPr>
        <a:bodyPr/>
        <a:lstStyle/>
        <a:p>
          <a:pPr>
            <a:defRPr lang="es-EC"/>
          </a:pPr>
          <a:endParaRPr lang="es-EC"/>
        </a:p>
      </c:txPr>
    </c:legend>
    <c:plotVisOnly val="1"/>
    <c:dispBlanksAs val="gap"/>
    <c:showDLblsOverMax val="0"/>
  </c:chart>
  <c:spPr>
    <a:solidFill>
      <a:schemeClr val="lt1"/>
    </a:solidFill>
    <a:ln w="25400" cap="flat" cmpd="sng" algn="ctr">
      <a:solidFill>
        <a:schemeClr val="accent3"/>
      </a:solidFill>
      <a:prstDash val="solid"/>
    </a:ln>
    <a:effectLst/>
  </c:spPr>
  <c:txPr>
    <a:bodyPr/>
    <a:lstStyle/>
    <a:p>
      <a:pPr>
        <a:defRPr>
          <a:solidFill>
            <a:schemeClr val="dk1"/>
          </a:solidFill>
          <a:latin typeface="+mn-lt"/>
          <a:ea typeface="+mn-ea"/>
          <a:cs typeface="+mn-cs"/>
        </a:defRPr>
      </a:pPr>
      <a:endParaRPr lang="es-EC"/>
    </a:p>
  </c:txPr>
  <c:printSettings>
    <c:headerFooter/>
    <c:pageMargins b="0.750000000000003" l="0.70000000000000062" r="0.70000000000000062" t="0.75000000000000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9"/>
    </mc:Choice>
    <mc:Fallback>
      <c:style val="9"/>
    </mc:Fallback>
  </mc:AlternateContent>
  <c:pivotSource>
    <c:name>[Q1A 29032020 MATRIZ DE RIESGOS IBM.xlsx]ESTADISTICAS !Tabla dinámica10</c:name>
    <c:fmtId val="0"/>
  </c:pivotSource>
  <c:chart>
    <c:title>
      <c:overlay val="0"/>
      <c:txPr>
        <a:bodyPr/>
        <a:lstStyle/>
        <a:p>
          <a:pPr>
            <a:defRPr lang="es-ES"/>
          </a:pPr>
          <a:endParaRPr lang="es-EC"/>
        </a:p>
      </c:txPr>
    </c:title>
    <c:autoTitleDeleted val="0"/>
    <c:pivotFmts>
      <c:pivotFmt>
        <c:idx val="0"/>
        <c:marker>
          <c:symbol val="none"/>
        </c:marker>
        <c:dLbl>
          <c:idx val="0"/>
          <c:spPr/>
          <c:txPr>
            <a:bodyPr/>
            <a:lstStyle/>
            <a:p>
              <a:pPr>
                <a:defRPr lang="es-EC"/>
              </a:pPr>
              <a:endParaRPr lang="es-EC"/>
            </a:p>
          </c:txPr>
          <c:showLegendKey val="0"/>
          <c:showVal val="1"/>
          <c:showCatName val="0"/>
          <c:showSerName val="0"/>
          <c:showPercent val="0"/>
          <c:showBubbleSize val="0"/>
          <c:extLst>
            <c:ext xmlns:c15="http://schemas.microsoft.com/office/drawing/2012/chart" uri="{CE6537A1-D6FC-4f65-9D91-7224C49458BB}"/>
          </c:extLst>
        </c:dLbl>
      </c:pivotFmt>
      <c:pivotFmt>
        <c:idx val="1"/>
        <c:marker>
          <c:symbol val="none"/>
        </c:marker>
        <c:dLbl>
          <c:idx val="0"/>
          <c:spPr/>
          <c:txPr>
            <a:bodyPr/>
            <a:lstStyle/>
            <a:p>
              <a:pPr>
                <a:defRPr/>
              </a:pPr>
              <a:endParaRPr lang="es-EC"/>
            </a:p>
          </c:txPr>
          <c:showLegendKey val="0"/>
          <c:showVal val="1"/>
          <c:showCatName val="0"/>
          <c:showSerName val="0"/>
          <c:showPercent val="0"/>
          <c:showBubbleSize val="0"/>
          <c:extLst>
            <c:ext xmlns:c15="http://schemas.microsoft.com/office/drawing/2012/chart" uri="{CE6537A1-D6FC-4f65-9D91-7224C49458BB}"/>
          </c:extLst>
        </c:dLbl>
      </c:pivotFmt>
      <c:pivotFmt>
        <c:idx val="2"/>
        <c:marker>
          <c:symbol val="none"/>
        </c:marker>
        <c:dLbl>
          <c:idx val="0"/>
          <c:spPr/>
          <c:txPr>
            <a:bodyPr/>
            <a:lstStyle/>
            <a:p>
              <a:pPr>
                <a:defRPr lang="es-ES"/>
              </a:pPr>
              <a:endParaRPr lang="es-EC"/>
            </a:p>
          </c:txPr>
          <c:showLegendKey val="0"/>
          <c:showVal val="1"/>
          <c:showCatName val="0"/>
          <c:showSerName val="0"/>
          <c:showPercent val="0"/>
          <c:showBubbleSize val="0"/>
          <c:extLst>
            <c:ext xmlns:c15="http://schemas.microsoft.com/office/drawing/2012/chart" uri="{CE6537A1-D6FC-4f65-9D91-7224C49458BB}"/>
          </c:extLst>
        </c:dLbl>
      </c:pivotFmt>
    </c:pivotFmts>
    <c:view3D>
      <c:rotX val="15"/>
      <c:rotY val="20"/>
      <c:rAngAx val="1"/>
    </c:view3D>
    <c:floor>
      <c:thickness val="0"/>
    </c:floor>
    <c:sideWall>
      <c:thickness val="0"/>
    </c:sideWall>
    <c:backWall>
      <c:thickness val="0"/>
    </c:backWall>
    <c:plotArea>
      <c:layout/>
      <c:bar3DChart>
        <c:barDir val="col"/>
        <c:grouping val="clustered"/>
        <c:varyColors val="0"/>
        <c:ser>
          <c:idx val="0"/>
          <c:order val="0"/>
          <c:tx>
            <c:strRef>
              <c:f>'ESTADISTICAS '!$B$3</c:f>
              <c:strCache>
                <c:ptCount val="1"/>
                <c:pt idx="0">
                  <c:v>Total</c:v>
                </c:pt>
              </c:strCache>
            </c:strRef>
          </c:tx>
          <c:invertIfNegative val="0"/>
          <c:dLbls>
            <c:spPr/>
            <c:txPr>
              <a:bodyPr/>
              <a:lstStyle/>
              <a:p>
                <a:pPr>
                  <a:defRPr lang="es-ES"/>
                </a:pPr>
                <a:endParaRPr lang="es-EC"/>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f>'ESTADISTICAS '!$A$4:$A$16</c:f>
              <c:multiLvlStrCache>
                <c:ptCount val="7"/>
                <c:lvl>
                  <c:pt idx="0">
                    <c:v>MODERADO</c:v>
                  </c:pt>
                  <c:pt idx="1">
                    <c:v>TOLERABLE </c:v>
                  </c:pt>
                  <c:pt idx="2">
                    <c:v>MODERADO</c:v>
                  </c:pt>
                  <c:pt idx="3">
                    <c:v>MODERADO</c:v>
                  </c:pt>
                  <c:pt idx="4">
                    <c:v>TRIVIAL </c:v>
                  </c:pt>
                  <c:pt idx="5">
                    <c:v>MODERADO</c:v>
                  </c:pt>
                  <c:pt idx="6">
                    <c:v>MODERADO</c:v>
                  </c:pt>
                </c:lvl>
                <c:lvl>
                  <c:pt idx="0">
                    <c:v>Ergonómico</c:v>
                  </c:pt>
                  <c:pt idx="2">
                    <c:v>Fisico</c:v>
                  </c:pt>
                  <c:pt idx="3">
                    <c:v>Mecánico</c:v>
                  </c:pt>
                  <c:pt idx="5">
                    <c:v>Químico</c:v>
                  </c:pt>
                  <c:pt idx="6">
                    <c:v>(en blanco)</c:v>
                  </c:pt>
                </c:lvl>
              </c:multiLvlStrCache>
            </c:multiLvlStrRef>
          </c:cat>
          <c:val>
            <c:numRef>
              <c:f>'ESTADISTICAS '!$B$4:$B$16</c:f>
              <c:numCache>
                <c:formatCode>General</c:formatCode>
                <c:ptCount val="7"/>
                <c:pt idx="0">
                  <c:v>69</c:v>
                </c:pt>
                <c:pt idx="1">
                  <c:v>2</c:v>
                </c:pt>
                <c:pt idx="2">
                  <c:v>12</c:v>
                </c:pt>
                <c:pt idx="3">
                  <c:v>31</c:v>
                </c:pt>
                <c:pt idx="4">
                  <c:v>1</c:v>
                </c:pt>
                <c:pt idx="5">
                  <c:v>3</c:v>
                </c:pt>
                <c:pt idx="6">
                  <c:v>3</c:v>
                </c:pt>
              </c:numCache>
            </c:numRef>
          </c:val>
          <c:extLst>
            <c:ext xmlns:c16="http://schemas.microsoft.com/office/drawing/2014/chart" uri="{C3380CC4-5D6E-409C-BE32-E72D297353CC}">
              <c16:uniqueId val="{00000000-C479-4E48-9D8B-D7A947BE9314}"/>
            </c:ext>
          </c:extLst>
        </c:ser>
        <c:dLbls>
          <c:showLegendKey val="0"/>
          <c:showVal val="1"/>
          <c:showCatName val="0"/>
          <c:showSerName val="0"/>
          <c:showPercent val="0"/>
          <c:showBubbleSize val="0"/>
        </c:dLbls>
        <c:gapWidth val="150"/>
        <c:shape val="cylinder"/>
        <c:axId val="230088792"/>
        <c:axId val="227985352"/>
        <c:axId val="0"/>
      </c:bar3DChart>
      <c:catAx>
        <c:axId val="230088792"/>
        <c:scaling>
          <c:orientation val="minMax"/>
        </c:scaling>
        <c:delete val="0"/>
        <c:axPos val="b"/>
        <c:numFmt formatCode="General" sourceLinked="0"/>
        <c:majorTickMark val="out"/>
        <c:minorTickMark val="none"/>
        <c:tickLblPos val="nextTo"/>
        <c:txPr>
          <a:bodyPr/>
          <a:lstStyle/>
          <a:p>
            <a:pPr>
              <a:defRPr lang="es-EC"/>
            </a:pPr>
            <a:endParaRPr lang="es-EC"/>
          </a:p>
        </c:txPr>
        <c:crossAx val="227985352"/>
        <c:crosses val="autoZero"/>
        <c:auto val="1"/>
        <c:lblAlgn val="ctr"/>
        <c:lblOffset val="100"/>
        <c:noMultiLvlLbl val="0"/>
      </c:catAx>
      <c:valAx>
        <c:axId val="227985352"/>
        <c:scaling>
          <c:orientation val="minMax"/>
        </c:scaling>
        <c:delete val="0"/>
        <c:axPos val="l"/>
        <c:majorGridlines/>
        <c:numFmt formatCode="General" sourceLinked="1"/>
        <c:majorTickMark val="out"/>
        <c:minorTickMark val="none"/>
        <c:tickLblPos val="nextTo"/>
        <c:txPr>
          <a:bodyPr/>
          <a:lstStyle/>
          <a:p>
            <a:pPr>
              <a:defRPr lang="es-EC"/>
            </a:pPr>
            <a:endParaRPr lang="es-EC"/>
          </a:p>
        </c:txPr>
        <c:crossAx val="230088792"/>
        <c:crosses val="autoZero"/>
        <c:crossBetween val="between"/>
      </c:valAx>
    </c:plotArea>
    <c:legend>
      <c:legendPos val="r"/>
      <c:overlay val="0"/>
      <c:txPr>
        <a:bodyPr/>
        <a:lstStyle/>
        <a:p>
          <a:pPr>
            <a:defRPr lang="es-EC"/>
          </a:pPr>
          <a:endParaRPr lang="es-EC"/>
        </a:p>
      </c:txPr>
    </c:legend>
    <c:plotVisOnly val="1"/>
    <c:dispBlanksAs val="gap"/>
    <c:showDLblsOverMax val="0"/>
  </c:chart>
  <c:spPr>
    <a:solidFill>
      <a:schemeClr val="lt1"/>
    </a:solidFill>
    <a:ln w="25400" cap="flat" cmpd="sng" algn="ctr">
      <a:solidFill>
        <a:schemeClr val="dk1"/>
      </a:solidFill>
      <a:prstDash val="solid"/>
    </a:ln>
    <a:effectLst/>
  </c:spPr>
  <c:txPr>
    <a:bodyPr/>
    <a:lstStyle/>
    <a:p>
      <a:pPr>
        <a:defRPr>
          <a:solidFill>
            <a:schemeClr val="dk1"/>
          </a:solidFill>
          <a:latin typeface="+mn-lt"/>
          <a:ea typeface="+mn-ea"/>
          <a:cs typeface="+mn-cs"/>
        </a:defRPr>
      </a:pPr>
      <a:endParaRPr lang="es-EC"/>
    </a:p>
  </c:txPr>
  <c:printSettings>
    <c:headerFooter/>
    <c:pageMargins b="0.750000000000003" l="0.70000000000000062" r="0.70000000000000062" t="0.750000000000003" header="0.30000000000000032" footer="0.30000000000000032"/>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heets/_rels/sheet1.xml.rels><?xml version="1.0" encoding="UTF-8" standalone="yes"?>
<Relationships xmlns="http://schemas.openxmlformats.org/package/2006/relationships"><Relationship Id="rId1" Type="http://schemas.openxmlformats.org/officeDocument/2006/relationships/drawing" Target="../drawings/drawing2.xml"/></Relationships>
</file>

<file path=xl/chartsheets/_rels/sheet2.xml.rels><?xml version="1.0" encoding="UTF-8" standalone="yes"?>
<Relationships xmlns="http://schemas.openxmlformats.org/package/2006/relationships"><Relationship Id="rId1" Type="http://schemas.openxmlformats.org/officeDocument/2006/relationships/drawing" Target="../drawings/drawing3.xml"/></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300-000000000000}">
  <sheetPr/>
  <sheetViews>
    <sheetView zoomScale="75" workbookViewId="0" zoomToFit="1"/>
  </sheetViews>
  <pageMargins left="0.7" right="0.7" top="0.75" bottom="0.75" header="0.3" footer="0.3"/>
  <drawing r:id="rId1"/>
</chartsheet>
</file>

<file path=xl/chartsheets/sheet2.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400-000000000000}">
  <sheetPr/>
  <sheetViews>
    <sheetView zoomScale="75" workbookViewId="0" zoomToFit="1"/>
  </sheetViews>
  <pageMargins left="0.7" right="0.7" top="0.75" bottom="0.75" header="0.3" footer="0.3"/>
  <drawing r:id="rId1"/>
</chartsheet>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3" Type="http://schemas.openxmlformats.org/officeDocument/2006/relationships/chart" Target="../charts/chart5.xml"/><Relationship Id="rId2" Type="http://schemas.openxmlformats.org/officeDocument/2006/relationships/chart" Target="../charts/chart4.xml"/><Relationship Id="rId1" Type="http://schemas.openxmlformats.org/officeDocument/2006/relationships/chart" Target="../charts/chart3.xml"/><Relationship Id="rId5" Type="http://schemas.openxmlformats.org/officeDocument/2006/relationships/chart" Target="../charts/chart7.xml"/><Relationship Id="rId4" Type="http://schemas.openxmlformats.org/officeDocument/2006/relationships/chart" Target="../charts/chart6.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754380</xdr:colOff>
          <xdr:row>6</xdr:row>
          <xdr:rowOff>137160</xdr:rowOff>
        </xdr:from>
        <xdr:to>
          <xdr:col>10</xdr:col>
          <xdr:colOff>160020</xdr:colOff>
          <xdr:row>8</xdr:row>
          <xdr:rowOff>7620</xdr:rowOff>
        </xdr:to>
        <xdr:sp macro="" textlink="">
          <xdr:nvSpPr>
            <xdr:cNvPr id="3073" name="Object 1" hidden="1">
              <a:extLst>
                <a:ext uri="{63B3BB69-23CF-44E3-9099-C40C66FF867C}">
                  <a14:compatExt spid="_x0000_s3073"/>
                </a:ext>
                <a:ext uri="{FF2B5EF4-FFF2-40B4-BE49-F238E27FC236}">
                  <a16:creationId xmlns:a16="http://schemas.microsoft.com/office/drawing/2014/main" id="{00000000-0008-0000-0000-0000010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xdr:colOff>
          <xdr:row>0</xdr:row>
          <xdr:rowOff>76200</xdr:rowOff>
        </xdr:from>
        <xdr:to>
          <xdr:col>8</xdr:col>
          <xdr:colOff>76200</xdr:colOff>
          <xdr:row>2</xdr:row>
          <xdr:rowOff>121920</xdr:rowOff>
        </xdr:to>
        <xdr:sp macro="" textlink="">
          <xdr:nvSpPr>
            <xdr:cNvPr id="3074" name="Object 2" hidden="1">
              <a:extLst>
                <a:ext uri="{63B3BB69-23CF-44E3-9099-C40C66FF867C}">
                  <a14:compatExt spid="_x0000_s3074"/>
                </a:ext>
                <a:ext uri="{FF2B5EF4-FFF2-40B4-BE49-F238E27FC236}">
                  <a16:creationId xmlns:a16="http://schemas.microsoft.com/office/drawing/2014/main" id="{00000000-0008-0000-0000-0000020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absoluteAnchor>
    <xdr:pos x="0" y="0"/>
    <xdr:ext cx="9296400" cy="6070600"/>
    <xdr:graphicFrame macro="">
      <xdr:nvGraphicFramePr>
        <xdr:cNvPr id="2" name="Gráfico 1">
          <a:extLst>
            <a:ext uri="{FF2B5EF4-FFF2-40B4-BE49-F238E27FC236}">
              <a16:creationId xmlns:a16="http://schemas.microsoft.com/office/drawing/2014/main" id="{00000000-0008-0000-03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xml><?xml version="1.0" encoding="utf-8"?>
<xdr:wsDr xmlns:xdr="http://schemas.openxmlformats.org/drawingml/2006/spreadsheetDrawing" xmlns:a="http://schemas.openxmlformats.org/drawingml/2006/main">
  <xdr:absoluteAnchor>
    <xdr:pos x="0" y="0"/>
    <xdr:ext cx="9296400" cy="6070600"/>
    <xdr:graphicFrame macro="">
      <xdr:nvGraphicFramePr>
        <xdr:cNvPr id="2" name="Gráfico 1">
          <a:extLst>
            <a:ext uri="{FF2B5EF4-FFF2-40B4-BE49-F238E27FC236}">
              <a16:creationId xmlns:a16="http://schemas.microsoft.com/office/drawing/2014/main" id="{00000000-0008-0000-04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xml><?xml version="1.0" encoding="utf-8"?>
<xdr:wsDr xmlns:xdr="http://schemas.openxmlformats.org/drawingml/2006/spreadsheetDrawing" xmlns:a="http://schemas.openxmlformats.org/drawingml/2006/main">
  <xdr:twoCellAnchor editAs="oneCell">
    <xdr:from>
      <xdr:col>5</xdr:col>
      <xdr:colOff>681158</xdr:colOff>
      <xdr:row>1</xdr:row>
      <xdr:rowOff>119262</xdr:rowOff>
    </xdr:from>
    <xdr:to>
      <xdr:col>5</xdr:col>
      <xdr:colOff>2558944</xdr:colOff>
      <xdr:row>5</xdr:row>
      <xdr:rowOff>348517</xdr:rowOff>
    </xdr:to>
    <xdr:pic>
      <xdr:nvPicPr>
        <xdr:cNvPr id="3" name="Imagen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852923" y="489056"/>
          <a:ext cx="1877786" cy="155235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2</xdr:col>
      <xdr:colOff>304801</xdr:colOff>
      <xdr:row>18</xdr:row>
      <xdr:rowOff>38100</xdr:rowOff>
    </xdr:from>
    <xdr:to>
      <xdr:col>3</xdr:col>
      <xdr:colOff>1984375</xdr:colOff>
      <xdr:row>29</xdr:row>
      <xdr:rowOff>0</xdr:rowOff>
    </xdr:to>
    <xdr:graphicFrame macro="">
      <xdr:nvGraphicFramePr>
        <xdr:cNvPr id="2" name="1 Gráfico">
          <a:extLst>
            <a:ext uri="{FF2B5EF4-FFF2-40B4-BE49-F238E27FC236}">
              <a16:creationId xmlns:a16="http://schemas.microsoft.com/office/drawing/2014/main" id="{00000000-0008-0000-07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361950</xdr:colOff>
      <xdr:row>72</xdr:row>
      <xdr:rowOff>28574</xdr:rowOff>
    </xdr:from>
    <xdr:to>
      <xdr:col>3</xdr:col>
      <xdr:colOff>2063750</xdr:colOff>
      <xdr:row>82</xdr:row>
      <xdr:rowOff>95250</xdr:rowOff>
    </xdr:to>
    <xdr:graphicFrame macro="">
      <xdr:nvGraphicFramePr>
        <xdr:cNvPr id="3" name="2 Gráfico">
          <a:extLst>
            <a:ext uri="{FF2B5EF4-FFF2-40B4-BE49-F238E27FC236}">
              <a16:creationId xmlns:a16="http://schemas.microsoft.com/office/drawing/2014/main" id="{00000000-0008-0000-07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321466</xdr:colOff>
      <xdr:row>33</xdr:row>
      <xdr:rowOff>23814</xdr:rowOff>
    </xdr:from>
    <xdr:to>
      <xdr:col>3</xdr:col>
      <xdr:colOff>2031999</xdr:colOff>
      <xdr:row>44</xdr:row>
      <xdr:rowOff>0</xdr:rowOff>
    </xdr:to>
    <xdr:graphicFrame macro="">
      <xdr:nvGraphicFramePr>
        <xdr:cNvPr id="4" name="3 Gráfico">
          <a:extLst>
            <a:ext uri="{FF2B5EF4-FFF2-40B4-BE49-F238E27FC236}">
              <a16:creationId xmlns:a16="http://schemas.microsoft.com/office/drawing/2014/main" id="{00000000-0008-0000-07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321468</xdr:colOff>
      <xdr:row>48</xdr:row>
      <xdr:rowOff>1</xdr:rowOff>
    </xdr:from>
    <xdr:to>
      <xdr:col>3</xdr:col>
      <xdr:colOff>2032000</xdr:colOff>
      <xdr:row>66</xdr:row>
      <xdr:rowOff>174625</xdr:rowOff>
    </xdr:to>
    <xdr:graphicFrame macro="">
      <xdr:nvGraphicFramePr>
        <xdr:cNvPr id="5" name="4 Gráfico">
          <a:extLst>
            <a:ext uri="{FF2B5EF4-FFF2-40B4-BE49-F238E27FC236}">
              <a16:creationId xmlns:a16="http://schemas.microsoft.com/office/drawing/2014/main" id="{00000000-0008-0000-07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142876</xdr:colOff>
      <xdr:row>0</xdr:row>
      <xdr:rowOff>154783</xdr:rowOff>
    </xdr:from>
    <xdr:to>
      <xdr:col>3</xdr:col>
      <xdr:colOff>1988342</xdr:colOff>
      <xdr:row>16</xdr:row>
      <xdr:rowOff>142874</xdr:rowOff>
    </xdr:to>
    <xdr:graphicFrame macro="">
      <xdr:nvGraphicFramePr>
        <xdr:cNvPr id="6" name="5 Gráfico">
          <a:extLst>
            <a:ext uri="{FF2B5EF4-FFF2-40B4-BE49-F238E27FC236}">
              <a16:creationId xmlns:a16="http://schemas.microsoft.com/office/drawing/2014/main" id="{00000000-0008-0000-07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JASFM/Desktop/MATRICES%20DE%20RIESGO/CONTRATOS/REGION%20SIERRA/29032020%20MATRIZ%20DE%20RIESGOS%20ADMINISTRACION%20UI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JASFM/Desktop/MATRICES%20DE%20RIESGO/CONTRATOS/REGION%20SIERRA/29032020%20MATRIZ%20DE%20RIESGOS%20CITIBANK.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JASFM/Desktop/MATRICES%20DE%20RIESGO/CONTRATOS/REGION%20SIERRA/29032020%20MATRIZ%20DE%20RIESGOS%20QUIAMA%20ECUADO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DO DE REPERCUCION "/>
      <sheetName val="CALIFICACION Y CRITERIO DE RIES"/>
      <sheetName val="VALOR DE RIESGOS "/>
      <sheetName val="MATRIZ "/>
      <sheetName val="LISTA DE RIESGOS "/>
      <sheetName val="ESTADISTICAS "/>
    </sheetNames>
    <sheetDataSet>
      <sheetData sheetId="0"/>
      <sheetData sheetId="1"/>
      <sheetData sheetId="2">
        <row r="3">
          <cell r="D3" t="str">
            <v>Bajo</v>
          </cell>
        </row>
        <row r="4">
          <cell r="D4" t="str">
            <v>Medio</v>
          </cell>
        </row>
        <row r="5">
          <cell r="D5" t="str">
            <v>Alto</v>
          </cell>
        </row>
        <row r="7">
          <cell r="C7">
            <v>1</v>
          </cell>
          <cell r="D7" t="str">
            <v>Ligeramente dañino</v>
          </cell>
        </row>
        <row r="8">
          <cell r="C8">
            <v>2</v>
          </cell>
          <cell r="D8" t="str">
            <v>Dañino</v>
          </cell>
        </row>
        <row r="9">
          <cell r="C9">
            <v>3</v>
          </cell>
          <cell r="D9" t="str">
            <v>Extremadamente Dañino</v>
          </cell>
        </row>
        <row r="11">
          <cell r="C11" t="str">
            <v xml:space="preserve">TRIVIAL </v>
          </cell>
        </row>
        <row r="12">
          <cell r="C12" t="str">
            <v xml:space="preserve">TOLERABLE </v>
          </cell>
        </row>
        <row r="13">
          <cell r="C13" t="str">
            <v>MODERADO</v>
          </cell>
        </row>
        <row r="14">
          <cell r="C14" t="str">
            <v xml:space="preserve">IMPORTANTE </v>
          </cell>
        </row>
        <row r="15">
          <cell r="C15" t="str">
            <v xml:space="preserve">INTOLERABLE </v>
          </cell>
        </row>
      </sheetData>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DO DE REPERCUCION "/>
      <sheetName val="CALIFICACION Y CRITERIO DE RIES"/>
      <sheetName val="VALOR DE RIESGOS "/>
      <sheetName val="MATRIZ "/>
      <sheetName val="LISTA DE RIESGOS "/>
      <sheetName val="ESTADISTICAS "/>
    </sheetNames>
    <sheetDataSet>
      <sheetData sheetId="0" refreshError="1"/>
      <sheetData sheetId="1" refreshError="1"/>
      <sheetData sheetId="2">
        <row r="3">
          <cell r="D3" t="str">
            <v>Bajo</v>
          </cell>
        </row>
        <row r="4">
          <cell r="D4" t="str">
            <v>Medio</v>
          </cell>
        </row>
        <row r="5">
          <cell r="D5" t="str">
            <v>Alto</v>
          </cell>
        </row>
        <row r="7">
          <cell r="D7" t="str">
            <v>Ligeramente dañino</v>
          </cell>
        </row>
        <row r="8">
          <cell r="D8" t="str">
            <v>Dañino</v>
          </cell>
        </row>
        <row r="9">
          <cell r="D9" t="str">
            <v>Extremadamente Dañino</v>
          </cell>
        </row>
        <row r="11">
          <cell r="C11" t="str">
            <v xml:space="preserve">TRIVIAL </v>
          </cell>
        </row>
        <row r="12">
          <cell r="C12" t="str">
            <v xml:space="preserve">TOLERABLE </v>
          </cell>
        </row>
        <row r="13">
          <cell r="C13" t="str">
            <v>MODERADO</v>
          </cell>
        </row>
        <row r="14">
          <cell r="C14" t="str">
            <v xml:space="preserve">IMPORTANTE </v>
          </cell>
        </row>
        <row r="15">
          <cell r="C15" t="str">
            <v xml:space="preserve">INTOLERABLE </v>
          </cell>
        </row>
      </sheetData>
      <sheetData sheetId="3" refreshError="1"/>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DO DE REPERCUCION "/>
      <sheetName val="CALIFICACION Y CRITERIO DE RIES"/>
      <sheetName val="VALOR DE RIESGOS "/>
      <sheetName val="MATRIZ "/>
      <sheetName val="LISTA DE RIESGOS "/>
      <sheetName val="ESTADISTICAS "/>
    </sheetNames>
    <sheetDataSet>
      <sheetData sheetId="0"/>
      <sheetData sheetId="1"/>
      <sheetData sheetId="2">
        <row r="3">
          <cell r="D3" t="str">
            <v>Bajo</v>
          </cell>
        </row>
        <row r="4">
          <cell r="D4" t="str">
            <v>Medio</v>
          </cell>
        </row>
        <row r="5">
          <cell r="D5" t="str">
            <v>Alto</v>
          </cell>
        </row>
        <row r="7">
          <cell r="D7" t="str">
            <v>Ligeramente dañino</v>
          </cell>
        </row>
        <row r="8">
          <cell r="D8" t="str">
            <v>Dañino</v>
          </cell>
        </row>
        <row r="9">
          <cell r="D9" t="str">
            <v>Extremadamente Dañino</v>
          </cell>
        </row>
        <row r="11">
          <cell r="C11" t="str">
            <v xml:space="preserve">TRIVIAL </v>
          </cell>
        </row>
        <row r="12">
          <cell r="C12" t="str">
            <v xml:space="preserve">TOLERABLE </v>
          </cell>
        </row>
        <row r="13">
          <cell r="C13" t="str">
            <v>MODERADO</v>
          </cell>
        </row>
        <row r="14">
          <cell r="C14" t="str">
            <v xml:space="preserve">IMPORTANTE </v>
          </cell>
        </row>
        <row r="15">
          <cell r="C15" t="str">
            <v xml:space="preserve">INTOLERABLE </v>
          </cell>
        </row>
      </sheetData>
      <sheetData sheetId="3"/>
      <sheetData sheetId="4"/>
      <sheetData sheetId="5"/>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GHCALIDAD" refreshedDate="41683.542504282406" createdVersion="3" refreshedVersion="3" minRefreshableVersion="3" recordCount="121" xr:uid="{00000000-000A-0000-FFFF-FFFF07000000}">
  <cacheSource type="worksheet">
    <worksheetSource ref="E9:K9" sheet="MATRIZ "/>
  </cacheSource>
  <cacheFields count="7">
    <cacheField name="FACTOR DE RIESGO " numFmtId="0">
      <sharedItems containsBlank="1" count="5">
        <s v="Ergonómico"/>
        <s v="Mecánico"/>
        <s v="Químico"/>
        <s v="Fisico"/>
        <m/>
      </sharedItems>
    </cacheField>
    <cacheField name="EFECTOS " numFmtId="0">
      <sharedItems containsBlank="1" count="26">
        <s v="3)     movimiento corporal repetitivo: cuello, tronco, extemidades superiiores, extremidades inferiiores"/>
        <s v="4)     Posición forzada (de pie, sentada, cuclillas, rodillas, encorvada, acostada); "/>
        <s v="2)     piso irregular, resbaladizo; "/>
        <s v="1) sobreesfuerzo físico:  c.     Al levantar cargas"/>
        <s v="14)  caída de objetos por desplome o derrumbamiento"/>
        <s v="10)  transporte mecánico de cargas; "/>
        <s v="1) sobreesfuerzo físico: a.     por desplazamiento ( con carga o sin carga)"/>
        <s v="6)     manejo de herramienta cortante y/o punzante;"/>
        <s v="3)     movimiento corporal repetitivo: cuello, tronco, extemidades superiores, extremidades inferiores"/>
        <s v="9)     manipulación de químicos (sólidos o líquidos) especificar;"/>
        <s v="18)  proyección de sólidos o líquidos; "/>
        <s v="1) sobreesfuerzo físico: b.     Al dejar cargar"/>
        <s v="19)  superficies o materiales calientes;"/>
        <s v="28)  quemaduras "/>
        <s v="23)  caída de personas a distinto nivel, "/>
        <s v="5)     ruido; "/>
        <s v="21)  trabajo en espacios confinados, "/>
        <s v="11)  trabajo a distinto nivel; "/>
        <s v="5)     maquinaria desprotegida; "/>
        <s v="24)  atrapamiento: por o entre objetos"/>
        <m/>
        <s v="2)     temperatura baja; "/>
        <s v="17)  caída de objetos en manipulación; "/>
        <s v="9)     desplazamiento en transporte (terrestre, aéreo, acuático): interno, en carretera "/>
        <s v="6)     vibración; "/>
        <s v="2)     levantamiento manual de objetos;" u="1"/>
      </sharedItems>
    </cacheField>
    <cacheField name="N1#" numFmtId="0">
      <sharedItems containsSemiMixedTypes="0" containsString="0" containsNumber="1" containsInteger="1" minValue="1" maxValue="3"/>
    </cacheField>
    <cacheField name="Nivel 1" numFmtId="0">
      <sharedItems/>
    </cacheField>
    <cacheField name="N2#" numFmtId="0">
      <sharedItems containsSemiMixedTypes="0" containsString="0" containsNumber="1" containsInteger="1" minValue="1" maxValue="1"/>
    </cacheField>
    <cacheField name="Nivel 2" numFmtId="0">
      <sharedItems/>
    </cacheField>
    <cacheField name="NIVEL DE RIESGO" numFmtId="0">
      <sharedItems count="3">
        <s v="TOLERABLE "/>
        <s v="MODERADO"/>
        <s v="TRIVIAL "/>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21">
  <r>
    <x v="0"/>
    <x v="0"/>
    <n v="2"/>
    <s v="Medio"/>
    <n v="1"/>
    <s v="Ligeramente dañino"/>
    <x v="0"/>
  </r>
  <r>
    <x v="0"/>
    <x v="1"/>
    <n v="3"/>
    <s v="Alto"/>
    <n v="1"/>
    <s v="Ligeramente dañino"/>
    <x v="1"/>
  </r>
  <r>
    <x v="1"/>
    <x v="2"/>
    <n v="1"/>
    <s v="Bajo"/>
    <n v="1"/>
    <s v="Ligeramente dañino"/>
    <x v="2"/>
  </r>
  <r>
    <x v="0"/>
    <x v="3"/>
    <n v="2"/>
    <s v="Medio"/>
    <n v="1"/>
    <s v="Ligeramente dañino"/>
    <x v="0"/>
  </r>
  <r>
    <x v="0"/>
    <x v="1"/>
    <n v="3"/>
    <s v="Alto"/>
    <n v="1"/>
    <s v="Ligeramente dañino"/>
    <x v="1"/>
  </r>
  <r>
    <x v="0"/>
    <x v="0"/>
    <n v="3"/>
    <s v="Alto"/>
    <n v="1"/>
    <s v="Ligeramente dañino"/>
    <x v="1"/>
  </r>
  <r>
    <x v="1"/>
    <x v="4"/>
    <n v="3"/>
    <s v="Alto"/>
    <n v="1"/>
    <s v="Ligeramente dañino"/>
    <x v="1"/>
  </r>
  <r>
    <x v="1"/>
    <x v="5"/>
    <n v="3"/>
    <s v="Alto"/>
    <n v="1"/>
    <s v="Ligeramente dañino"/>
    <x v="1"/>
  </r>
  <r>
    <x v="1"/>
    <x v="5"/>
    <n v="3"/>
    <s v="Alto"/>
    <n v="1"/>
    <s v="Ligeramente dañino"/>
    <x v="1"/>
  </r>
  <r>
    <x v="0"/>
    <x v="6"/>
    <n v="3"/>
    <s v="Alto"/>
    <n v="1"/>
    <s v="Ligeramente dañino"/>
    <x v="1"/>
  </r>
  <r>
    <x v="0"/>
    <x v="1"/>
    <n v="3"/>
    <s v="Alto"/>
    <n v="1"/>
    <s v="Ligeramente dañino"/>
    <x v="1"/>
  </r>
  <r>
    <x v="0"/>
    <x v="6"/>
    <n v="3"/>
    <s v="Alto"/>
    <n v="1"/>
    <s v="Ligeramente dañino"/>
    <x v="1"/>
  </r>
  <r>
    <x v="1"/>
    <x v="7"/>
    <n v="3"/>
    <s v="Alto"/>
    <n v="1"/>
    <s v="Ligeramente dañino"/>
    <x v="1"/>
  </r>
  <r>
    <x v="0"/>
    <x v="8"/>
    <n v="3"/>
    <s v="Alto"/>
    <n v="1"/>
    <s v="Ligeramente dañino"/>
    <x v="1"/>
  </r>
  <r>
    <x v="0"/>
    <x v="1"/>
    <n v="3"/>
    <s v="Alto"/>
    <n v="1"/>
    <s v="Ligeramente dañino"/>
    <x v="1"/>
  </r>
  <r>
    <x v="0"/>
    <x v="1"/>
    <n v="3"/>
    <s v="Alto"/>
    <n v="1"/>
    <s v="Ligeramente dañino"/>
    <x v="1"/>
  </r>
  <r>
    <x v="0"/>
    <x v="3"/>
    <n v="3"/>
    <s v="Alto"/>
    <n v="1"/>
    <s v="Ligeramente dañino"/>
    <x v="1"/>
  </r>
  <r>
    <x v="0"/>
    <x v="1"/>
    <n v="3"/>
    <s v="Alto"/>
    <n v="1"/>
    <s v="Ligeramente dañino"/>
    <x v="1"/>
  </r>
  <r>
    <x v="0"/>
    <x v="1"/>
    <n v="3"/>
    <s v="Alto"/>
    <n v="1"/>
    <s v="Ligeramente dañino"/>
    <x v="1"/>
  </r>
  <r>
    <x v="0"/>
    <x v="1"/>
    <n v="3"/>
    <s v="Alto"/>
    <n v="1"/>
    <s v="Ligeramente dañino"/>
    <x v="1"/>
  </r>
  <r>
    <x v="0"/>
    <x v="3"/>
    <n v="3"/>
    <s v="Alto"/>
    <n v="1"/>
    <s v="Ligeramente dañino"/>
    <x v="1"/>
  </r>
  <r>
    <x v="0"/>
    <x v="6"/>
    <n v="3"/>
    <s v="Alto"/>
    <n v="1"/>
    <s v="Ligeramente dañino"/>
    <x v="1"/>
  </r>
  <r>
    <x v="0"/>
    <x v="3"/>
    <n v="3"/>
    <s v="Alto"/>
    <n v="1"/>
    <s v="Ligeramente dañino"/>
    <x v="1"/>
  </r>
  <r>
    <x v="2"/>
    <x v="9"/>
    <n v="3"/>
    <s v="Alto"/>
    <n v="1"/>
    <s v="Ligeramente dañino"/>
    <x v="1"/>
  </r>
  <r>
    <x v="1"/>
    <x v="10"/>
    <n v="3"/>
    <s v="Alto"/>
    <n v="1"/>
    <s v="Ligeramente dañino"/>
    <x v="1"/>
  </r>
  <r>
    <x v="0"/>
    <x v="0"/>
    <n v="3"/>
    <s v="Alto"/>
    <n v="1"/>
    <s v="Ligeramente dañino"/>
    <x v="1"/>
  </r>
  <r>
    <x v="0"/>
    <x v="1"/>
    <n v="3"/>
    <s v="Alto"/>
    <n v="1"/>
    <s v="Ligeramente dañino"/>
    <x v="1"/>
  </r>
  <r>
    <x v="0"/>
    <x v="3"/>
    <n v="3"/>
    <s v="Alto"/>
    <n v="1"/>
    <s v="Ligeramente dañino"/>
    <x v="1"/>
  </r>
  <r>
    <x v="0"/>
    <x v="6"/>
    <n v="3"/>
    <s v="Alto"/>
    <n v="1"/>
    <s v="Ligeramente dañino"/>
    <x v="1"/>
  </r>
  <r>
    <x v="0"/>
    <x v="11"/>
    <n v="3"/>
    <s v="Alto"/>
    <n v="1"/>
    <s v="Ligeramente dañino"/>
    <x v="1"/>
  </r>
  <r>
    <x v="1"/>
    <x v="2"/>
    <n v="3"/>
    <s v="Alto"/>
    <n v="1"/>
    <s v="Ligeramente dañino"/>
    <x v="1"/>
  </r>
  <r>
    <x v="2"/>
    <x v="9"/>
    <n v="3"/>
    <s v="Alto"/>
    <n v="1"/>
    <s v="Ligeramente dañino"/>
    <x v="1"/>
  </r>
  <r>
    <x v="0"/>
    <x v="0"/>
    <n v="3"/>
    <s v="Alto"/>
    <n v="1"/>
    <s v="Ligeramente dañino"/>
    <x v="1"/>
  </r>
  <r>
    <x v="0"/>
    <x v="1"/>
    <n v="3"/>
    <s v="Alto"/>
    <n v="1"/>
    <s v="Ligeramente dañino"/>
    <x v="1"/>
  </r>
  <r>
    <x v="1"/>
    <x v="7"/>
    <n v="3"/>
    <s v="Alto"/>
    <n v="1"/>
    <s v="Ligeramente dañino"/>
    <x v="1"/>
  </r>
  <r>
    <x v="0"/>
    <x v="0"/>
    <n v="3"/>
    <s v="Alto"/>
    <n v="1"/>
    <s v="Ligeramente dañino"/>
    <x v="1"/>
  </r>
  <r>
    <x v="0"/>
    <x v="1"/>
    <n v="3"/>
    <s v="Alto"/>
    <n v="1"/>
    <s v="Ligeramente dañino"/>
    <x v="1"/>
  </r>
  <r>
    <x v="1"/>
    <x v="7"/>
    <n v="3"/>
    <s v="Alto"/>
    <n v="1"/>
    <s v="Ligeramente dañino"/>
    <x v="1"/>
  </r>
  <r>
    <x v="0"/>
    <x v="0"/>
    <n v="3"/>
    <s v="Alto"/>
    <n v="1"/>
    <s v="Ligeramente dañino"/>
    <x v="1"/>
  </r>
  <r>
    <x v="0"/>
    <x v="1"/>
    <n v="3"/>
    <s v="Alto"/>
    <n v="1"/>
    <s v="Ligeramente dañino"/>
    <x v="1"/>
  </r>
  <r>
    <x v="0"/>
    <x v="0"/>
    <n v="3"/>
    <s v="Alto"/>
    <n v="1"/>
    <s v="Ligeramente dañino"/>
    <x v="1"/>
  </r>
  <r>
    <x v="0"/>
    <x v="1"/>
    <n v="3"/>
    <s v="Alto"/>
    <n v="1"/>
    <s v="Ligeramente dañino"/>
    <x v="1"/>
  </r>
  <r>
    <x v="0"/>
    <x v="6"/>
    <n v="3"/>
    <s v="Alto"/>
    <n v="1"/>
    <s v="Ligeramente dañino"/>
    <x v="1"/>
  </r>
  <r>
    <x v="1"/>
    <x v="2"/>
    <n v="3"/>
    <s v="Alto"/>
    <n v="1"/>
    <s v="Ligeramente dañino"/>
    <x v="1"/>
  </r>
  <r>
    <x v="0"/>
    <x v="3"/>
    <n v="3"/>
    <s v="Alto"/>
    <n v="1"/>
    <s v="Ligeramente dañino"/>
    <x v="1"/>
  </r>
  <r>
    <x v="0"/>
    <x v="1"/>
    <n v="3"/>
    <s v="Alto"/>
    <n v="1"/>
    <s v="Ligeramente dañino"/>
    <x v="1"/>
  </r>
  <r>
    <x v="1"/>
    <x v="12"/>
    <n v="3"/>
    <s v="Alto"/>
    <n v="1"/>
    <s v="Ligeramente dañino"/>
    <x v="1"/>
  </r>
  <r>
    <x v="1"/>
    <x v="13"/>
    <n v="3"/>
    <s v="Alto"/>
    <n v="1"/>
    <s v="Ligeramente dañino"/>
    <x v="1"/>
  </r>
  <r>
    <x v="0"/>
    <x v="0"/>
    <n v="3"/>
    <s v="Alto"/>
    <n v="1"/>
    <s v="Ligeramente dañino"/>
    <x v="1"/>
  </r>
  <r>
    <x v="0"/>
    <x v="1"/>
    <n v="3"/>
    <s v="Alto"/>
    <n v="1"/>
    <s v="Ligeramente dañino"/>
    <x v="1"/>
  </r>
  <r>
    <x v="1"/>
    <x v="12"/>
    <n v="3"/>
    <s v="Alto"/>
    <n v="1"/>
    <s v="Ligeramente dañino"/>
    <x v="1"/>
  </r>
  <r>
    <x v="1"/>
    <x v="13"/>
    <n v="3"/>
    <s v="Alto"/>
    <n v="1"/>
    <s v="Ligeramente dañino"/>
    <x v="1"/>
  </r>
  <r>
    <x v="0"/>
    <x v="1"/>
    <n v="3"/>
    <s v="Alto"/>
    <n v="1"/>
    <s v="Ligeramente dañino"/>
    <x v="1"/>
  </r>
  <r>
    <x v="0"/>
    <x v="3"/>
    <n v="3"/>
    <s v="Alto"/>
    <n v="1"/>
    <s v="Ligeramente dañino"/>
    <x v="1"/>
  </r>
  <r>
    <x v="1"/>
    <x v="14"/>
    <n v="3"/>
    <s v="Alto"/>
    <n v="1"/>
    <s v="Ligeramente dañino"/>
    <x v="1"/>
  </r>
  <r>
    <x v="3"/>
    <x v="15"/>
    <n v="3"/>
    <s v="Alto"/>
    <n v="1"/>
    <s v="Ligeramente dañino"/>
    <x v="1"/>
  </r>
  <r>
    <x v="0"/>
    <x v="1"/>
    <n v="3"/>
    <s v="Alto"/>
    <n v="1"/>
    <s v="Ligeramente dañino"/>
    <x v="1"/>
  </r>
  <r>
    <x v="0"/>
    <x v="0"/>
    <n v="3"/>
    <s v="Alto"/>
    <n v="1"/>
    <s v="Ligeramente dañino"/>
    <x v="1"/>
  </r>
  <r>
    <x v="0"/>
    <x v="1"/>
    <n v="3"/>
    <s v="Alto"/>
    <n v="1"/>
    <s v="Ligeramente dañino"/>
    <x v="1"/>
  </r>
  <r>
    <x v="0"/>
    <x v="0"/>
    <n v="3"/>
    <s v="Alto"/>
    <n v="1"/>
    <s v="Ligeramente dañino"/>
    <x v="1"/>
  </r>
  <r>
    <x v="0"/>
    <x v="1"/>
    <n v="3"/>
    <s v="Alto"/>
    <n v="1"/>
    <s v="Ligeramente dañino"/>
    <x v="1"/>
  </r>
  <r>
    <x v="0"/>
    <x v="1"/>
    <n v="3"/>
    <s v="Alto"/>
    <n v="1"/>
    <s v="Ligeramente dañino"/>
    <x v="1"/>
  </r>
  <r>
    <x v="3"/>
    <x v="15"/>
    <n v="3"/>
    <s v="Alto"/>
    <n v="1"/>
    <s v="Ligeramente dañino"/>
    <x v="1"/>
  </r>
  <r>
    <x v="1"/>
    <x v="2"/>
    <n v="3"/>
    <s v="Alto"/>
    <n v="1"/>
    <s v="Ligeramente dañino"/>
    <x v="1"/>
  </r>
  <r>
    <x v="1"/>
    <x v="16"/>
    <n v="3"/>
    <s v="Alto"/>
    <n v="1"/>
    <s v="Ligeramente dañino"/>
    <x v="1"/>
  </r>
  <r>
    <x v="2"/>
    <x v="9"/>
    <n v="3"/>
    <s v="Alto"/>
    <n v="1"/>
    <s v="Ligeramente dañino"/>
    <x v="1"/>
  </r>
  <r>
    <x v="0"/>
    <x v="1"/>
    <n v="3"/>
    <s v="Alto"/>
    <n v="1"/>
    <s v="Ligeramente dañino"/>
    <x v="1"/>
  </r>
  <r>
    <x v="1"/>
    <x v="17"/>
    <n v="3"/>
    <s v="Alto"/>
    <n v="1"/>
    <s v="Ligeramente dañino"/>
    <x v="1"/>
  </r>
  <r>
    <x v="0"/>
    <x v="1"/>
    <n v="3"/>
    <s v="Alto"/>
    <n v="1"/>
    <s v="Ligeramente dañino"/>
    <x v="1"/>
  </r>
  <r>
    <x v="3"/>
    <x v="15"/>
    <n v="3"/>
    <s v="Alto"/>
    <n v="1"/>
    <s v="Ligeramente dañino"/>
    <x v="1"/>
  </r>
  <r>
    <x v="1"/>
    <x v="3"/>
    <n v="3"/>
    <s v="Alto"/>
    <n v="1"/>
    <s v="Ligeramente dañino"/>
    <x v="1"/>
  </r>
  <r>
    <x v="0"/>
    <x v="0"/>
    <n v="3"/>
    <s v="Alto"/>
    <n v="1"/>
    <s v="Ligeramente dañino"/>
    <x v="1"/>
  </r>
  <r>
    <x v="0"/>
    <x v="1"/>
    <n v="3"/>
    <s v="Alto"/>
    <n v="1"/>
    <s v="Ligeramente dañino"/>
    <x v="1"/>
  </r>
  <r>
    <x v="3"/>
    <x v="15"/>
    <n v="3"/>
    <s v="Alto"/>
    <n v="1"/>
    <s v="Ligeramente dañino"/>
    <x v="1"/>
  </r>
  <r>
    <x v="0"/>
    <x v="1"/>
    <n v="3"/>
    <s v="Alto"/>
    <n v="1"/>
    <s v="Ligeramente dañino"/>
    <x v="1"/>
  </r>
  <r>
    <x v="0"/>
    <x v="3"/>
    <n v="3"/>
    <s v="Alto"/>
    <n v="1"/>
    <s v="Ligeramente dañino"/>
    <x v="1"/>
  </r>
  <r>
    <x v="1"/>
    <x v="2"/>
    <n v="3"/>
    <s v="Alto"/>
    <n v="1"/>
    <s v="Ligeramente dañino"/>
    <x v="1"/>
  </r>
  <r>
    <x v="0"/>
    <x v="3"/>
    <n v="3"/>
    <s v="Alto"/>
    <n v="1"/>
    <s v="Ligeramente dañino"/>
    <x v="1"/>
  </r>
  <r>
    <x v="1"/>
    <x v="17"/>
    <n v="3"/>
    <s v="Alto"/>
    <n v="1"/>
    <s v="Ligeramente dañino"/>
    <x v="1"/>
  </r>
  <r>
    <x v="0"/>
    <x v="3"/>
    <n v="3"/>
    <s v="Alto"/>
    <n v="1"/>
    <s v="Ligeramente dañino"/>
    <x v="1"/>
  </r>
  <r>
    <x v="1"/>
    <x v="18"/>
    <n v="3"/>
    <s v="Alto"/>
    <n v="1"/>
    <s v="Ligeramente dañino"/>
    <x v="1"/>
  </r>
  <r>
    <x v="1"/>
    <x v="12"/>
    <n v="3"/>
    <s v="Alto"/>
    <n v="1"/>
    <s v="Ligeramente dañino"/>
    <x v="1"/>
  </r>
  <r>
    <x v="1"/>
    <x v="19"/>
    <n v="3"/>
    <s v="Alto"/>
    <n v="1"/>
    <s v="Ligeramente dañino"/>
    <x v="1"/>
  </r>
  <r>
    <x v="3"/>
    <x v="15"/>
    <n v="3"/>
    <s v="Alto"/>
    <n v="1"/>
    <s v="Ligeramente dañino"/>
    <x v="1"/>
  </r>
  <r>
    <x v="0"/>
    <x v="20"/>
    <n v="3"/>
    <s v="Alto"/>
    <n v="1"/>
    <s v="Ligeramente dañino"/>
    <x v="1"/>
  </r>
  <r>
    <x v="4"/>
    <x v="20"/>
    <n v="3"/>
    <s v="Alto"/>
    <n v="1"/>
    <s v="Ligeramente dañino"/>
    <x v="1"/>
  </r>
  <r>
    <x v="4"/>
    <x v="20"/>
    <n v="3"/>
    <s v="Alto"/>
    <n v="1"/>
    <s v="Ligeramente dañino"/>
    <x v="1"/>
  </r>
  <r>
    <x v="4"/>
    <x v="20"/>
    <n v="3"/>
    <s v="Alto"/>
    <n v="1"/>
    <s v="Ligeramente dañino"/>
    <x v="1"/>
  </r>
  <r>
    <x v="0"/>
    <x v="0"/>
    <n v="3"/>
    <s v="Alto"/>
    <n v="1"/>
    <s v="Ligeramente dañino"/>
    <x v="1"/>
  </r>
  <r>
    <x v="0"/>
    <x v="1"/>
    <n v="3"/>
    <s v="Alto"/>
    <n v="1"/>
    <s v="Ligeramente dañino"/>
    <x v="1"/>
  </r>
  <r>
    <x v="0"/>
    <x v="6"/>
    <n v="3"/>
    <s v="Alto"/>
    <n v="1"/>
    <s v="Ligeramente dañino"/>
    <x v="1"/>
  </r>
  <r>
    <x v="0"/>
    <x v="3"/>
    <n v="3"/>
    <s v="Alto"/>
    <n v="1"/>
    <s v="Ligeramente dañino"/>
    <x v="1"/>
  </r>
  <r>
    <x v="1"/>
    <x v="2"/>
    <n v="3"/>
    <s v="Alto"/>
    <n v="1"/>
    <s v="Ligeramente dañino"/>
    <x v="1"/>
  </r>
  <r>
    <x v="0"/>
    <x v="3"/>
    <n v="3"/>
    <s v="Alto"/>
    <n v="1"/>
    <s v="Ligeramente dañino"/>
    <x v="1"/>
  </r>
  <r>
    <x v="0"/>
    <x v="0"/>
    <n v="3"/>
    <s v="Alto"/>
    <n v="1"/>
    <s v="Ligeramente dañino"/>
    <x v="1"/>
  </r>
  <r>
    <x v="3"/>
    <x v="21"/>
    <n v="3"/>
    <s v="Alto"/>
    <n v="1"/>
    <s v="Ligeramente dañino"/>
    <x v="1"/>
  </r>
  <r>
    <x v="3"/>
    <x v="21"/>
    <n v="3"/>
    <s v="Alto"/>
    <n v="1"/>
    <s v="Ligeramente dañino"/>
    <x v="1"/>
  </r>
  <r>
    <x v="1"/>
    <x v="4"/>
    <n v="3"/>
    <s v="Alto"/>
    <n v="1"/>
    <s v="Ligeramente dañino"/>
    <x v="1"/>
  </r>
  <r>
    <x v="0"/>
    <x v="3"/>
    <n v="3"/>
    <s v="Alto"/>
    <n v="1"/>
    <s v="Ligeramente dañino"/>
    <x v="1"/>
  </r>
  <r>
    <x v="0"/>
    <x v="1"/>
    <n v="3"/>
    <s v="Alto"/>
    <n v="1"/>
    <s v="Ligeramente dañino"/>
    <x v="1"/>
  </r>
  <r>
    <x v="3"/>
    <x v="15"/>
    <n v="3"/>
    <s v="Alto"/>
    <n v="1"/>
    <s v="Ligeramente dañino"/>
    <x v="1"/>
  </r>
  <r>
    <x v="3"/>
    <x v="21"/>
    <n v="3"/>
    <s v="Alto"/>
    <n v="1"/>
    <s v="Ligeramente dañino"/>
    <x v="1"/>
  </r>
  <r>
    <x v="1"/>
    <x v="4"/>
    <n v="3"/>
    <s v="Alto"/>
    <n v="1"/>
    <s v="Ligeramente dañino"/>
    <x v="1"/>
  </r>
  <r>
    <x v="0"/>
    <x v="3"/>
    <n v="3"/>
    <s v="Alto"/>
    <n v="1"/>
    <s v="Ligeramente dañino"/>
    <x v="1"/>
  </r>
  <r>
    <x v="0"/>
    <x v="0"/>
    <n v="3"/>
    <s v="Alto"/>
    <n v="1"/>
    <s v="Ligeramente dañino"/>
    <x v="1"/>
  </r>
  <r>
    <x v="0"/>
    <x v="1"/>
    <n v="3"/>
    <s v="Alto"/>
    <n v="1"/>
    <s v="Ligeramente dañino"/>
    <x v="1"/>
  </r>
  <r>
    <x v="0"/>
    <x v="6"/>
    <n v="3"/>
    <s v="Alto"/>
    <n v="1"/>
    <s v="Ligeramente dañino"/>
    <x v="1"/>
  </r>
  <r>
    <x v="3"/>
    <x v="21"/>
    <n v="3"/>
    <s v="Alto"/>
    <n v="1"/>
    <s v="Ligeramente dañino"/>
    <x v="1"/>
  </r>
  <r>
    <x v="1"/>
    <x v="4"/>
    <n v="3"/>
    <s v="Alto"/>
    <n v="1"/>
    <s v="Ligeramente dañino"/>
    <x v="1"/>
  </r>
  <r>
    <x v="1"/>
    <x v="22"/>
    <n v="3"/>
    <s v="Alto"/>
    <n v="1"/>
    <s v="Ligeramente dañino"/>
    <x v="1"/>
  </r>
  <r>
    <x v="0"/>
    <x v="3"/>
    <n v="3"/>
    <s v="Alto"/>
    <n v="1"/>
    <s v="Ligeramente dañino"/>
    <x v="1"/>
  </r>
  <r>
    <x v="0"/>
    <x v="1"/>
    <n v="3"/>
    <s v="Alto"/>
    <n v="1"/>
    <s v="Ligeramente dañino"/>
    <x v="1"/>
  </r>
  <r>
    <x v="3"/>
    <x v="21"/>
    <n v="3"/>
    <s v="Alto"/>
    <n v="1"/>
    <s v="Ligeramente dañino"/>
    <x v="1"/>
  </r>
  <r>
    <x v="1"/>
    <x v="4"/>
    <n v="3"/>
    <s v="Alto"/>
    <n v="1"/>
    <s v="Ligeramente dañino"/>
    <x v="1"/>
  </r>
  <r>
    <x v="0"/>
    <x v="1"/>
    <n v="3"/>
    <s v="Alto"/>
    <n v="1"/>
    <s v="Ligeramente dañino"/>
    <x v="1"/>
  </r>
  <r>
    <x v="0"/>
    <x v="3"/>
    <n v="3"/>
    <s v="Alto"/>
    <n v="1"/>
    <s v="Ligeramente dañino"/>
    <x v="1"/>
  </r>
  <r>
    <x v="0"/>
    <x v="1"/>
    <n v="3"/>
    <s v="Alto"/>
    <n v="1"/>
    <s v="Ligeramente dañino"/>
    <x v="1"/>
  </r>
  <r>
    <x v="1"/>
    <x v="5"/>
    <n v="3"/>
    <s v="Alto"/>
    <n v="1"/>
    <s v="Ligeramente dañino"/>
    <x v="1"/>
  </r>
  <r>
    <x v="1"/>
    <x v="23"/>
    <n v="3"/>
    <s v="Alto"/>
    <n v="1"/>
    <s v="Ligeramente dañino"/>
    <x v="1"/>
  </r>
  <r>
    <x v="3"/>
    <x v="24"/>
    <n v="3"/>
    <s v="Alto"/>
    <n v="1"/>
    <s v="Ligeramente dañino"/>
    <x v="1"/>
  </r>
  <r>
    <x v="0"/>
    <x v="3"/>
    <n v="3"/>
    <s v="Alto"/>
    <n v="1"/>
    <s v="Ligeramente dañino"/>
    <x v="1"/>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700-000002000000}" name="Tabla dinámica4" cacheId="0" applyNumberFormats="0" applyBorderFormats="0" applyFontFormats="0" applyPatternFormats="0" applyAlignmentFormats="0" applyWidthHeightFormats="1" dataCaption="Valores" updatedVersion="3" minRefreshableVersion="3" showCalcMbrs="0" useAutoFormatting="1" itemPrintTitles="1" createdVersion="3" indent="0" outline="1" outlineData="1" multipleFieldFilters="0" chartFormat="1">
  <location ref="A36:B40" firstHeaderRow="1" firstDataRow="1" firstDataCol="1" rowPageCount="1" colPageCount="1"/>
  <pivotFields count="7">
    <pivotField axis="axisPage" multipleItemSelectionAllowed="1" showAll="0">
      <items count="6">
        <item h="1" x="0"/>
        <item x="3"/>
        <item h="1" x="1"/>
        <item h="1" x="2"/>
        <item h="1" x="4"/>
        <item t="default"/>
      </items>
    </pivotField>
    <pivotField axis="axisRow" dataField="1" showAll="0">
      <items count="27">
        <item x="3"/>
        <item x="6"/>
        <item x="11"/>
        <item x="5"/>
        <item x="17"/>
        <item x="4"/>
        <item x="22"/>
        <item x="10"/>
        <item x="12"/>
        <item m="1" x="25"/>
        <item x="2"/>
        <item x="21"/>
        <item x="16"/>
        <item x="14"/>
        <item x="19"/>
        <item x="13"/>
        <item x="0"/>
        <item x="1"/>
        <item x="18"/>
        <item x="15"/>
        <item x="7"/>
        <item x="24"/>
        <item x="23"/>
        <item x="9"/>
        <item x="20"/>
        <item x="8"/>
        <item t="default"/>
      </items>
    </pivotField>
    <pivotField showAll="0" defaultSubtotal="0"/>
    <pivotField showAll="0" defaultSubtotal="0"/>
    <pivotField showAll="0" defaultSubtotal="0"/>
    <pivotField showAll="0" defaultSubtotal="0"/>
    <pivotField showAll="0" defaultSubtotal="0"/>
  </pivotFields>
  <rowFields count="1">
    <field x="1"/>
  </rowFields>
  <rowItems count="4">
    <i>
      <x v="11"/>
    </i>
    <i>
      <x v="19"/>
    </i>
    <i>
      <x v="21"/>
    </i>
    <i t="grand">
      <x/>
    </i>
  </rowItems>
  <colItems count="1">
    <i/>
  </colItems>
  <pageFields count="1">
    <pageField fld="0" hier="-1"/>
  </pageFields>
  <dataFields count="1">
    <dataField name="Cuenta de EFECTOS " fld="1" subtotal="count" baseField="0" baseItem="0"/>
  </dataFields>
  <formats count="7">
    <format dxfId="6">
      <pivotArea field="0" type="button" dataOnly="0" labelOnly="1" outline="0" axis="axisPage" fieldPosition="0"/>
    </format>
    <format dxfId="5">
      <pivotArea dataOnly="0" labelOnly="1" outline="0" fieldPosition="0">
        <references count="1">
          <reference field="0" count="0"/>
        </references>
      </pivotArea>
    </format>
    <format dxfId="4">
      <pivotArea field="1" type="button" dataOnly="0" labelOnly="1" outline="0" axis="axisRow" fieldPosition="0"/>
    </format>
    <format dxfId="3">
      <pivotArea dataOnly="0" labelOnly="1" outline="0" axis="axisValues" fieldPosition="0"/>
    </format>
    <format dxfId="2">
      <pivotArea grandRow="1" outline="0" collapsedLevelsAreSubtotals="1" fieldPosition="0"/>
    </format>
    <format dxfId="1">
      <pivotArea dataOnly="0" labelOnly="1" grandRow="1" outline="0" fieldPosition="0"/>
    </format>
    <format dxfId="0">
      <pivotArea type="all" dataOnly="0" outline="0" fieldPosition="0"/>
    </format>
  </formats>
  <chartFormats count="1">
    <chartFormat chart="0" format="1"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00000000-0007-0000-0700-000001000000}" name="Tabla dinámica3" cacheId="0" applyNumberFormats="0" applyBorderFormats="0" applyFontFormats="0" applyPatternFormats="0" applyAlignmentFormats="0" applyWidthHeightFormats="1" dataCaption="Valores" updatedVersion="3" minRefreshableVersion="3" showCalcMbrs="0" useAutoFormatting="1" itemPrintTitles="1" createdVersion="3" indent="0" outline="1" outlineData="1" multipleFieldFilters="0" chartFormat="1">
  <location ref="A21:B29" firstHeaderRow="1" firstDataRow="1" firstDataCol="1" rowPageCount="1" colPageCount="1"/>
  <pivotFields count="7">
    <pivotField axis="axisPage" multipleItemSelectionAllowed="1" showAll="0">
      <items count="6">
        <item x="0"/>
        <item h="1" x="3"/>
        <item h="1" x="1"/>
        <item h="1" x="2"/>
        <item h="1" x="4"/>
        <item t="default"/>
      </items>
    </pivotField>
    <pivotField axis="axisRow" dataField="1" showAll="0">
      <items count="27">
        <item x="3"/>
        <item x="6"/>
        <item x="11"/>
        <item x="5"/>
        <item x="17"/>
        <item x="4"/>
        <item x="22"/>
        <item x="10"/>
        <item x="12"/>
        <item m="1" x="25"/>
        <item x="2"/>
        <item x="21"/>
        <item x="16"/>
        <item x="14"/>
        <item x="19"/>
        <item x="13"/>
        <item x="0"/>
        <item x="1"/>
        <item x="18"/>
        <item x="15"/>
        <item x="7"/>
        <item x="24"/>
        <item x="23"/>
        <item x="9"/>
        <item x="20"/>
        <item x="8"/>
        <item t="default"/>
      </items>
    </pivotField>
    <pivotField showAll="0" defaultSubtotal="0"/>
    <pivotField showAll="0" defaultSubtotal="0"/>
    <pivotField showAll="0" defaultSubtotal="0"/>
    <pivotField showAll="0" defaultSubtotal="0"/>
    <pivotField showAll="0" defaultSubtotal="0"/>
  </pivotFields>
  <rowFields count="1">
    <field x="1"/>
  </rowFields>
  <rowItems count="8">
    <i>
      <x/>
    </i>
    <i>
      <x v="1"/>
    </i>
    <i>
      <x v="2"/>
    </i>
    <i>
      <x v="16"/>
    </i>
    <i>
      <x v="17"/>
    </i>
    <i>
      <x v="24"/>
    </i>
    <i>
      <x v="25"/>
    </i>
    <i t="grand">
      <x/>
    </i>
  </rowItems>
  <colItems count="1">
    <i/>
  </colItems>
  <pageFields count="1">
    <pageField fld="0" hier="-1"/>
  </pageFields>
  <dataFields count="1">
    <dataField name="Cuenta de EFECTOS " fld="1" subtotal="count" baseField="0" baseItem="0"/>
  </dataFields>
  <formats count="7">
    <format dxfId="13">
      <pivotArea field="0" type="button" dataOnly="0" labelOnly="1" outline="0" axis="axisPage" fieldPosition="0"/>
    </format>
    <format dxfId="12">
      <pivotArea dataOnly="0" labelOnly="1" outline="0" fieldPosition="0">
        <references count="1">
          <reference field="0" count="0"/>
        </references>
      </pivotArea>
    </format>
    <format dxfId="11">
      <pivotArea type="all" dataOnly="0" outline="0" fieldPosition="0"/>
    </format>
    <format dxfId="10">
      <pivotArea field="1" type="button" dataOnly="0" labelOnly="1" outline="0" axis="axisRow" fieldPosition="0"/>
    </format>
    <format dxfId="9">
      <pivotArea dataOnly="0" labelOnly="1" outline="0" axis="axisValues" fieldPosition="0"/>
    </format>
    <format dxfId="8">
      <pivotArea grandRow="1" outline="0" collapsedLevelsAreSubtotals="1" fieldPosition="0"/>
    </format>
    <format dxfId="7">
      <pivotArea dataOnly="0" labelOnly="1" grandRow="1" outline="0" fieldPosition="0"/>
    </format>
  </formats>
  <chartFormats count="1">
    <chartFormat chart="0" format="1"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00000000-0007-0000-0700-000000000000}" name="Tabla dinámica10" cacheId="0" applyNumberFormats="0" applyBorderFormats="0" applyFontFormats="0" applyPatternFormats="0" applyAlignmentFormats="0" applyWidthHeightFormats="1" dataCaption="Valores" updatedVersion="3" minRefreshableVersion="3" showCalcMbrs="0" useAutoFormatting="1" itemPrintTitles="1" createdVersion="3" indent="0" outline="1" outlineData="1" multipleFieldFilters="0" chartFormat="1">
  <location ref="A3:B16" firstHeaderRow="1" firstDataRow="1" firstDataCol="1"/>
  <pivotFields count="7">
    <pivotField axis="axisRow" multipleItemSelectionAllowed="1" showAll="0">
      <items count="6">
        <item x="0"/>
        <item x="3"/>
        <item x="1"/>
        <item x="2"/>
        <item x="4"/>
        <item t="default"/>
      </items>
    </pivotField>
    <pivotField showAll="0"/>
    <pivotField showAll="0" defaultSubtotal="0"/>
    <pivotField showAll="0" defaultSubtotal="0"/>
    <pivotField showAll="0" defaultSubtotal="0"/>
    <pivotField showAll="0" defaultSubtotal="0"/>
    <pivotField axis="axisRow" dataField="1" showAll="0" defaultSubtotal="0">
      <items count="3">
        <item x="1"/>
        <item x="0"/>
        <item x="2"/>
      </items>
    </pivotField>
  </pivotFields>
  <rowFields count="2">
    <field x="0"/>
    <field x="6"/>
  </rowFields>
  <rowItems count="13">
    <i>
      <x/>
    </i>
    <i r="1">
      <x/>
    </i>
    <i r="1">
      <x v="1"/>
    </i>
    <i>
      <x v="1"/>
    </i>
    <i r="1">
      <x/>
    </i>
    <i>
      <x v="2"/>
    </i>
    <i r="1">
      <x/>
    </i>
    <i r="1">
      <x v="2"/>
    </i>
    <i>
      <x v="3"/>
    </i>
    <i r="1">
      <x/>
    </i>
    <i>
      <x v="4"/>
    </i>
    <i r="1">
      <x/>
    </i>
    <i t="grand">
      <x/>
    </i>
  </rowItems>
  <colItems count="1">
    <i/>
  </colItems>
  <dataFields count="1">
    <dataField name="Cuenta de NIVEL DE RIESGO" fld="6" subtotal="count" baseField="0" baseItem="0"/>
  </dataFields>
  <formats count="9">
    <format dxfId="22">
      <pivotArea field="0" type="button" dataOnly="0" labelOnly="1" outline="0" axis="axisRow" fieldPosition="0"/>
    </format>
    <format dxfId="21">
      <pivotArea dataOnly="0" labelOnly="1" outline="0" axis="axisValues" fieldPosition="0"/>
    </format>
    <format dxfId="20">
      <pivotArea grandRow="1" outline="0" collapsedLevelsAreSubtotals="1" fieldPosition="0"/>
    </format>
    <format dxfId="19">
      <pivotArea dataOnly="0" labelOnly="1" grandRow="1" outline="0" fieldPosition="0"/>
    </format>
    <format dxfId="18">
      <pivotArea field="0" type="button" dataOnly="0" labelOnly="1" outline="0" axis="axisRow" fieldPosition="0"/>
    </format>
    <format dxfId="17">
      <pivotArea dataOnly="0" labelOnly="1" outline="0" axis="axisValues" fieldPosition="0"/>
    </format>
    <format dxfId="16">
      <pivotArea grandRow="1" outline="0" collapsedLevelsAreSubtotals="1" fieldPosition="0"/>
    </format>
    <format dxfId="15">
      <pivotArea dataOnly="0" labelOnly="1" grandRow="1" outline="0" fieldPosition="0"/>
    </format>
    <format dxfId="14">
      <pivotArea dataOnly="0" labelOnly="1" outline="0" axis="axisValues" fieldPosition="0"/>
    </format>
  </formats>
  <chartFormats count="1">
    <chartFormat chart="0" format="2"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00000000-0007-0000-0700-000004000000}" name="Tabla dinámica9" cacheId="0" applyNumberFormats="0" applyBorderFormats="0" applyFontFormats="0" applyPatternFormats="0" applyAlignmentFormats="0" applyWidthHeightFormats="1" dataCaption="Valores" updatedVersion="3" minRefreshableVersion="3" showCalcMbrs="0" useAutoFormatting="1" itemPrintTitles="1" createdVersion="3" indent="0" outline="1" outlineData="1" multipleFieldFilters="0" chartFormat="1">
  <location ref="A75:B77" firstHeaderRow="1" firstDataRow="1" firstDataCol="1" rowPageCount="1" colPageCount="1"/>
  <pivotFields count="7">
    <pivotField axis="axisPage" multipleItemSelectionAllowed="1" showAll="0">
      <items count="6">
        <item h="1" x="0"/>
        <item h="1" x="3"/>
        <item h="1" x="1"/>
        <item x="2"/>
        <item h="1" x="4"/>
        <item t="default"/>
      </items>
    </pivotField>
    <pivotField axis="axisRow" dataField="1" showAll="0">
      <items count="27">
        <item x="3"/>
        <item x="6"/>
        <item x="11"/>
        <item x="5"/>
        <item x="17"/>
        <item x="4"/>
        <item x="22"/>
        <item x="10"/>
        <item x="12"/>
        <item m="1" x="25"/>
        <item x="2"/>
        <item x="21"/>
        <item x="16"/>
        <item x="14"/>
        <item x="19"/>
        <item x="13"/>
        <item x="0"/>
        <item x="1"/>
        <item x="18"/>
        <item x="15"/>
        <item x="7"/>
        <item x="24"/>
        <item x="23"/>
        <item x="9"/>
        <item x="20"/>
        <item x="8"/>
        <item t="default"/>
      </items>
    </pivotField>
    <pivotField showAll="0" defaultSubtotal="0"/>
    <pivotField showAll="0" defaultSubtotal="0"/>
    <pivotField showAll="0" defaultSubtotal="0"/>
    <pivotField showAll="0" defaultSubtotal="0"/>
    <pivotField showAll="0" defaultSubtotal="0"/>
  </pivotFields>
  <rowFields count="1">
    <field x="1"/>
  </rowFields>
  <rowItems count="2">
    <i>
      <x v="23"/>
    </i>
    <i t="grand">
      <x/>
    </i>
  </rowItems>
  <colItems count="1">
    <i/>
  </colItems>
  <pageFields count="1">
    <pageField fld="0" hier="-1"/>
  </pageFields>
  <dataFields count="1">
    <dataField name="Cuenta de EFECTOS " fld="1" subtotal="count" baseField="0" baseItem="0"/>
  </dataFields>
  <formats count="6">
    <format dxfId="28">
      <pivotArea field="0" type="button" dataOnly="0" labelOnly="1" outline="0" axis="axisPage" fieldPosition="0"/>
    </format>
    <format dxfId="27">
      <pivotArea dataOnly="0" labelOnly="1" outline="0" fieldPosition="0">
        <references count="1">
          <reference field="0" count="0"/>
        </references>
      </pivotArea>
    </format>
    <format dxfId="26">
      <pivotArea field="1" type="button" dataOnly="0" labelOnly="1" outline="0" axis="axisRow" fieldPosition="0"/>
    </format>
    <format dxfId="25">
      <pivotArea dataOnly="0" labelOnly="1" outline="0" axis="axisValues" fieldPosition="0"/>
    </format>
    <format dxfId="24">
      <pivotArea grandRow="1" outline="0" collapsedLevelsAreSubtotals="1" fieldPosition="0"/>
    </format>
    <format dxfId="23">
      <pivotArea dataOnly="0" labelOnly="1" grandRow="1" outline="0" fieldPosition="0"/>
    </format>
  </formats>
  <chartFormats count="1">
    <chartFormat chart="0" format="1"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pdl="http://schemas.microsoft.com/office/spreadsheetml/2016/pivotdefaultlayout" uri="{747A6164-185A-40DC-8AA5-F01512510D54}">
      <xpdl:pivotTableDefinition16/>
    </ext>
  </extLst>
</pivotTableDefinition>
</file>

<file path=xl/pivotTables/pivotTable5.xml><?xml version="1.0" encoding="utf-8"?>
<pivotTableDefinition xmlns="http://schemas.openxmlformats.org/spreadsheetml/2006/main" xmlns:mc="http://schemas.openxmlformats.org/markup-compatibility/2006" xmlns:xr="http://schemas.microsoft.com/office/spreadsheetml/2014/revision" mc:Ignorable="xr" xr:uid="{00000000-0007-0000-0700-000003000000}" name="Tabla dinámica5" cacheId="0" applyNumberFormats="0" applyBorderFormats="0" applyFontFormats="0" applyPatternFormats="0" applyAlignmentFormats="0" applyWidthHeightFormats="1" dataCaption="Valores" updatedVersion="3" minRefreshableVersion="3" showCalcMbrs="0" useAutoFormatting="1" itemPrintTitles="1" createdVersion="3" indent="0" outline="1" outlineData="1" multipleFieldFilters="0" chartFormat="1">
  <location ref="A51:B67" firstHeaderRow="1" firstDataRow="1" firstDataCol="1" rowPageCount="1" colPageCount="1"/>
  <pivotFields count="7">
    <pivotField axis="axisPage" multipleItemSelectionAllowed="1" showAll="0">
      <items count="6">
        <item h="1" x="0"/>
        <item h="1" x="3"/>
        <item x="1"/>
        <item h="1" x="2"/>
        <item h="1" x="4"/>
        <item t="default"/>
      </items>
    </pivotField>
    <pivotField axis="axisRow" dataField="1" showAll="0">
      <items count="27">
        <item x="3"/>
        <item x="6"/>
        <item x="11"/>
        <item x="5"/>
        <item x="17"/>
        <item x="4"/>
        <item x="22"/>
        <item x="10"/>
        <item x="12"/>
        <item m="1" x="25"/>
        <item x="2"/>
        <item x="21"/>
        <item x="16"/>
        <item x="14"/>
        <item x="19"/>
        <item x="13"/>
        <item x="0"/>
        <item x="1"/>
        <item x="18"/>
        <item x="15"/>
        <item x="7"/>
        <item x="24"/>
        <item x="23"/>
        <item x="9"/>
        <item x="20"/>
        <item x="8"/>
        <item t="default"/>
      </items>
    </pivotField>
    <pivotField showAll="0" defaultSubtotal="0"/>
    <pivotField showAll="0" defaultSubtotal="0"/>
    <pivotField showAll="0" defaultSubtotal="0"/>
    <pivotField showAll="0" defaultSubtotal="0"/>
    <pivotField showAll="0" defaultSubtotal="0"/>
  </pivotFields>
  <rowFields count="1">
    <field x="1"/>
  </rowFields>
  <rowItems count="16">
    <i>
      <x/>
    </i>
    <i>
      <x v="3"/>
    </i>
    <i>
      <x v="4"/>
    </i>
    <i>
      <x v="5"/>
    </i>
    <i>
      <x v="6"/>
    </i>
    <i>
      <x v="7"/>
    </i>
    <i>
      <x v="8"/>
    </i>
    <i>
      <x v="10"/>
    </i>
    <i>
      <x v="12"/>
    </i>
    <i>
      <x v="13"/>
    </i>
    <i>
      <x v="14"/>
    </i>
    <i>
      <x v="15"/>
    </i>
    <i>
      <x v="18"/>
    </i>
    <i>
      <x v="20"/>
    </i>
    <i>
      <x v="22"/>
    </i>
    <i t="grand">
      <x/>
    </i>
  </rowItems>
  <colItems count="1">
    <i/>
  </colItems>
  <pageFields count="1">
    <pageField fld="0" hier="-1"/>
  </pageFields>
  <dataFields count="1">
    <dataField name="Cuenta de EFECTOS " fld="1" subtotal="count" baseField="0" baseItem="0"/>
  </dataFields>
  <formats count="7">
    <format dxfId="35">
      <pivotArea field="0" type="button" dataOnly="0" labelOnly="1" outline="0" axis="axisPage" fieldPosition="0"/>
    </format>
    <format dxfId="34">
      <pivotArea dataOnly="0" labelOnly="1" outline="0" fieldPosition="0">
        <references count="1">
          <reference field="0" count="0"/>
        </references>
      </pivotArea>
    </format>
    <format dxfId="33">
      <pivotArea field="1" type="button" dataOnly="0" labelOnly="1" outline="0" axis="axisRow" fieldPosition="0"/>
    </format>
    <format dxfId="32">
      <pivotArea dataOnly="0" labelOnly="1" outline="0" axis="axisValues" fieldPosition="0"/>
    </format>
    <format dxfId="31">
      <pivotArea grandRow="1" outline="0" collapsedLevelsAreSubtotals="1" fieldPosition="0"/>
    </format>
    <format dxfId="30">
      <pivotArea dataOnly="0" labelOnly="1" grandRow="1" outline="0" fieldPosition="0"/>
    </format>
    <format dxfId="29">
      <pivotArea type="all" dataOnly="0" outline="0" fieldPosition="0"/>
    </format>
  </formats>
  <chartFormats count="1">
    <chartFormat chart="0" format="1"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image" Target="../media/image2.emf"/><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oleObject" Target="../embeddings/oleObject2.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youtube.com/watch?v=17KYocKKRv4&amp;noredirect=1" TargetMode="External"/></Relationships>
</file>

<file path=xl/worksheets/_rels/sheet6.xml.rels><?xml version="1.0" encoding="UTF-8" standalone="yes"?>
<Relationships xmlns="http://schemas.openxmlformats.org/package/2006/relationships"><Relationship Id="rId3" Type="http://schemas.openxmlformats.org/officeDocument/2006/relationships/pivotTable" Target="../pivotTables/pivotTable3.xml"/><Relationship Id="rId7" Type="http://schemas.openxmlformats.org/officeDocument/2006/relationships/drawing" Target="../drawings/drawing5.xml"/><Relationship Id="rId2" Type="http://schemas.openxmlformats.org/officeDocument/2006/relationships/pivotTable" Target="../pivotTables/pivotTable2.xml"/><Relationship Id="rId1" Type="http://schemas.openxmlformats.org/officeDocument/2006/relationships/pivotTable" Target="../pivotTables/pivotTable1.xml"/><Relationship Id="rId6" Type="http://schemas.openxmlformats.org/officeDocument/2006/relationships/printerSettings" Target="../printerSettings/printerSettings6.bin"/><Relationship Id="rId5" Type="http://schemas.openxmlformats.org/officeDocument/2006/relationships/pivotTable" Target="../pivotTables/pivotTable5.xml"/><Relationship Id="rId4" Type="http://schemas.openxmlformats.org/officeDocument/2006/relationships/pivotTable" Target="../pivotTables/pivotTable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8"/>
  <sheetViews>
    <sheetView workbookViewId="0">
      <selection activeCell="H24" sqref="H24"/>
    </sheetView>
  </sheetViews>
  <sheetFormatPr baseColWidth="10" defaultColWidth="11.44140625" defaultRowHeight="14.4" x14ac:dyDescent="0.3"/>
  <cols>
    <col min="1" max="1" width="12.44140625" bestFit="1" customWidth="1"/>
  </cols>
  <sheetData>
    <row r="1" spans="1:6" ht="15" thickBot="1" x14ac:dyDescent="0.35">
      <c r="A1" s="125" t="s">
        <v>34</v>
      </c>
      <c r="B1" s="126"/>
    </row>
    <row r="2" spans="1:6" ht="15" thickBot="1" x14ac:dyDescent="0.35">
      <c r="A2" s="10" t="s">
        <v>35</v>
      </c>
      <c r="B2" s="11" t="s">
        <v>36</v>
      </c>
    </row>
    <row r="3" spans="1:6" x14ac:dyDescent="0.3">
      <c r="A3" s="12" t="s">
        <v>37</v>
      </c>
      <c r="B3" s="13">
        <v>1</v>
      </c>
    </row>
    <row r="4" spans="1:6" ht="15" thickBot="1" x14ac:dyDescent="0.35">
      <c r="A4" s="12" t="s">
        <v>38</v>
      </c>
      <c r="B4" s="13">
        <v>2</v>
      </c>
    </row>
    <row r="5" spans="1:6" ht="15" thickBot="1" x14ac:dyDescent="0.35">
      <c r="A5" s="12" t="s">
        <v>39</v>
      </c>
      <c r="B5" s="13">
        <v>3</v>
      </c>
      <c r="D5" t="s">
        <v>40</v>
      </c>
      <c r="F5" s="14">
        <v>53</v>
      </c>
    </row>
    <row r="6" spans="1:6" x14ac:dyDescent="0.3">
      <c r="A6" s="12" t="s">
        <v>41</v>
      </c>
      <c r="B6" s="13">
        <v>4</v>
      </c>
    </row>
    <row r="7" spans="1:6" ht="15" thickBot="1" x14ac:dyDescent="0.35">
      <c r="A7" s="15" t="s">
        <v>42</v>
      </c>
      <c r="B7" s="16">
        <v>5</v>
      </c>
    </row>
    <row r="18" spans="10:10" x14ac:dyDescent="0.3">
      <c r="J18" t="s">
        <v>74</v>
      </c>
    </row>
  </sheetData>
  <mergeCells count="1">
    <mergeCell ref="A1:B1"/>
  </mergeCells>
  <pageMargins left="0.7" right="0.7" top="0.75" bottom="0.75" header="0.3" footer="0.3"/>
  <pageSetup paperSize="9" orientation="portrait" r:id="rId1"/>
  <drawing r:id="rId2"/>
  <legacyDrawing r:id="rId3"/>
  <oleObjects>
    <mc:AlternateContent xmlns:mc="http://schemas.openxmlformats.org/markup-compatibility/2006">
      <mc:Choice Requires="x14">
        <oleObject progId="Equation.3" shapeId="3073" r:id="rId4">
          <objectPr defaultSize="0" autoPict="0" r:id="rId5">
            <anchor moveWithCells="1">
              <from>
                <xdr:col>2</xdr:col>
                <xdr:colOff>754380</xdr:colOff>
                <xdr:row>6</xdr:row>
                <xdr:rowOff>137160</xdr:rowOff>
              </from>
              <to>
                <xdr:col>10</xdr:col>
                <xdr:colOff>160020</xdr:colOff>
                <xdr:row>8</xdr:row>
                <xdr:rowOff>7620</xdr:rowOff>
              </to>
            </anchor>
          </objectPr>
        </oleObject>
      </mc:Choice>
      <mc:Fallback>
        <oleObject progId="Equation.3" shapeId="3073" r:id="rId4"/>
      </mc:Fallback>
    </mc:AlternateContent>
    <mc:AlternateContent xmlns:mc="http://schemas.openxmlformats.org/markup-compatibility/2006">
      <mc:Choice Requires="x14">
        <oleObject progId="Equation.3" shapeId="3074" r:id="rId6">
          <objectPr defaultSize="0" r:id="rId7">
            <anchor moveWithCells="1">
              <from>
                <xdr:col>3</xdr:col>
                <xdr:colOff>30480</xdr:colOff>
                <xdr:row>0</xdr:row>
                <xdr:rowOff>76200</xdr:rowOff>
              </from>
              <to>
                <xdr:col>8</xdr:col>
                <xdr:colOff>76200</xdr:colOff>
                <xdr:row>2</xdr:row>
                <xdr:rowOff>121920</xdr:rowOff>
              </to>
            </anchor>
          </objectPr>
        </oleObject>
      </mc:Choice>
      <mc:Fallback>
        <oleObject progId="Equation.3" shapeId="3074" r:id="rId6"/>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6"/>
  <sheetViews>
    <sheetView workbookViewId="0">
      <selection activeCell="C3" sqref="C3"/>
    </sheetView>
  </sheetViews>
  <sheetFormatPr baseColWidth="10" defaultColWidth="11.44140625" defaultRowHeight="14.4" x14ac:dyDescent="0.3"/>
  <cols>
    <col min="1" max="1" width="8.44140625" bestFit="1" customWidth="1"/>
    <col min="2" max="2" width="8.44140625" customWidth="1"/>
    <col min="3" max="3" width="10.109375" bestFit="1" customWidth="1"/>
    <col min="4" max="4" width="35" bestFit="1" customWidth="1"/>
    <col min="5" max="5" width="29" bestFit="1" customWidth="1"/>
  </cols>
  <sheetData>
    <row r="1" spans="1:6" ht="15" thickBot="1" x14ac:dyDescent="0.35">
      <c r="A1" s="127" t="s">
        <v>15</v>
      </c>
      <c r="B1" s="128"/>
      <c r="C1" s="128"/>
      <c r="D1" s="128"/>
      <c r="E1" s="129"/>
    </row>
    <row r="2" spans="1:6" ht="15" thickBot="1" x14ac:dyDescent="0.35">
      <c r="A2" s="8" t="s">
        <v>16</v>
      </c>
      <c r="B2" s="8" t="s">
        <v>17</v>
      </c>
      <c r="C2" s="8" t="s">
        <v>18</v>
      </c>
      <c r="D2" s="8" t="s">
        <v>19</v>
      </c>
      <c r="E2" s="9" t="s">
        <v>20</v>
      </c>
    </row>
    <row r="3" spans="1:6" x14ac:dyDescent="0.3">
      <c r="A3" s="18" t="s">
        <v>21</v>
      </c>
      <c r="B3" s="18" t="s">
        <v>62</v>
      </c>
      <c r="C3" s="19" t="s">
        <v>28</v>
      </c>
      <c r="D3" s="18" t="s">
        <v>22</v>
      </c>
      <c r="E3" s="20" t="s">
        <v>23</v>
      </c>
      <c r="F3">
        <v>1000</v>
      </c>
    </row>
    <row r="4" spans="1:6" x14ac:dyDescent="0.3">
      <c r="A4" s="21" t="s">
        <v>24</v>
      </c>
      <c r="B4" s="21" t="s">
        <v>63</v>
      </c>
      <c r="C4" s="22" t="s">
        <v>59</v>
      </c>
      <c r="D4" s="21" t="s">
        <v>25</v>
      </c>
      <c r="E4" s="22" t="s">
        <v>26</v>
      </c>
      <c r="F4">
        <v>400</v>
      </c>
    </row>
    <row r="5" spans="1:6" x14ac:dyDescent="0.3">
      <c r="A5" s="23" t="s">
        <v>27</v>
      </c>
      <c r="B5" s="23" t="s">
        <v>64</v>
      </c>
      <c r="C5" s="24" t="s">
        <v>60</v>
      </c>
      <c r="D5" s="23" t="s">
        <v>29</v>
      </c>
      <c r="E5" s="24" t="s">
        <v>30</v>
      </c>
      <c r="F5">
        <v>120</v>
      </c>
    </row>
    <row r="6" spans="1:6" ht="15" thickBot="1" x14ac:dyDescent="0.35">
      <c r="A6" s="25" t="s">
        <v>31</v>
      </c>
      <c r="B6" s="25" t="s">
        <v>65</v>
      </c>
      <c r="C6" s="26" t="s">
        <v>61</v>
      </c>
      <c r="D6" s="25" t="s">
        <v>32</v>
      </c>
      <c r="E6" s="26" t="s">
        <v>33</v>
      </c>
      <c r="F6">
        <v>0</v>
      </c>
    </row>
  </sheetData>
  <mergeCells count="1">
    <mergeCell ref="A1:E1"/>
  </mergeCells>
  <pageMargins left="0.70866141732283472" right="0.70866141732283472" top="0.74803149606299213" bottom="0.74803149606299213" header="0.31496062992125984" footer="0.31496062992125984"/>
  <pageSetup paperSize="9" orientation="portrait" horizontalDpi="200" verticalDpi="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16"/>
  <sheetViews>
    <sheetView topLeftCell="A10" workbookViewId="0">
      <selection activeCell="B13" sqref="B13"/>
    </sheetView>
  </sheetViews>
  <sheetFormatPr baseColWidth="10" defaultColWidth="11.44140625" defaultRowHeight="14.4" x14ac:dyDescent="0.3"/>
  <cols>
    <col min="1" max="1" width="18.5546875" bestFit="1" customWidth="1"/>
    <col min="2" max="2" width="51.44140625" bestFit="1" customWidth="1"/>
    <col min="3" max="3" width="11.5546875" bestFit="1" customWidth="1"/>
    <col min="4" max="4" width="23.6640625" customWidth="1"/>
  </cols>
  <sheetData>
    <row r="1" spans="1:4" ht="15" thickBot="1" x14ac:dyDescent="0.35">
      <c r="A1" s="130" t="s">
        <v>103</v>
      </c>
      <c r="B1" s="131"/>
      <c r="C1" s="131"/>
      <c r="D1" s="132"/>
    </row>
    <row r="2" spans="1:4" ht="16.2" thickBot="1" x14ac:dyDescent="0.35">
      <c r="A2" s="55" t="s">
        <v>92</v>
      </c>
      <c r="B2" s="56" t="s">
        <v>102</v>
      </c>
      <c r="C2" s="140" t="s">
        <v>101</v>
      </c>
      <c r="D2" s="141"/>
    </row>
    <row r="3" spans="1:4" x14ac:dyDescent="0.3">
      <c r="A3" s="133"/>
      <c r="B3" s="52" t="s">
        <v>96</v>
      </c>
      <c r="C3" s="54">
        <v>1</v>
      </c>
      <c r="D3" s="61" t="s">
        <v>60</v>
      </c>
    </row>
    <row r="4" spans="1:4" x14ac:dyDescent="0.3">
      <c r="A4" s="134"/>
      <c r="B4" s="53" t="s">
        <v>95</v>
      </c>
      <c r="C4" s="4">
        <v>2</v>
      </c>
      <c r="D4" s="5" t="s">
        <v>59</v>
      </c>
    </row>
    <row r="5" spans="1:4" ht="15" thickBot="1" x14ac:dyDescent="0.35">
      <c r="A5" s="135"/>
      <c r="B5" s="57" t="s">
        <v>94</v>
      </c>
      <c r="C5" s="6">
        <v>3</v>
      </c>
      <c r="D5" s="7" t="s">
        <v>28</v>
      </c>
    </row>
    <row r="6" spans="1:4" ht="16.2" thickBot="1" x14ac:dyDescent="0.35">
      <c r="A6" s="59" t="s">
        <v>93</v>
      </c>
      <c r="B6" s="56" t="s">
        <v>104</v>
      </c>
      <c r="C6" s="140" t="s">
        <v>101</v>
      </c>
      <c r="D6" s="141"/>
    </row>
    <row r="7" spans="1:4" ht="41.4" x14ac:dyDescent="0.3">
      <c r="A7" s="136"/>
      <c r="B7" s="58" t="s">
        <v>105</v>
      </c>
      <c r="C7" s="54">
        <v>1</v>
      </c>
      <c r="D7" s="61" t="s">
        <v>97</v>
      </c>
    </row>
    <row r="8" spans="1:4" ht="55.2" x14ac:dyDescent="0.3">
      <c r="A8" s="137"/>
      <c r="B8" s="50" t="s">
        <v>106</v>
      </c>
      <c r="C8" s="4">
        <v>2</v>
      </c>
      <c r="D8" s="5" t="s">
        <v>98</v>
      </c>
    </row>
    <row r="9" spans="1:4" ht="42" thickBot="1" x14ac:dyDescent="0.35">
      <c r="A9" s="138"/>
      <c r="B9" s="51" t="s">
        <v>100</v>
      </c>
      <c r="C9" s="6">
        <v>3</v>
      </c>
      <c r="D9" s="7" t="s">
        <v>99</v>
      </c>
    </row>
    <row r="10" spans="1:4" ht="16.2" thickBot="1" x14ac:dyDescent="0.35">
      <c r="A10" s="59" t="s">
        <v>91</v>
      </c>
      <c r="B10" s="56" t="s">
        <v>87</v>
      </c>
      <c r="C10" s="140" t="s">
        <v>101</v>
      </c>
      <c r="D10" s="141"/>
    </row>
    <row r="11" spans="1:4" x14ac:dyDescent="0.3">
      <c r="A11" s="136"/>
      <c r="B11" s="60" t="s">
        <v>86</v>
      </c>
      <c r="C11" s="68" t="s">
        <v>81</v>
      </c>
      <c r="D11" s="69">
        <v>2</v>
      </c>
    </row>
    <row r="12" spans="1:4" ht="69" x14ac:dyDescent="0.3">
      <c r="A12" s="137"/>
      <c r="B12" s="50" t="s">
        <v>88</v>
      </c>
      <c r="C12" s="70" t="s">
        <v>82</v>
      </c>
      <c r="D12" s="71">
        <v>3</v>
      </c>
    </row>
    <row r="13" spans="1:4" ht="110.4" x14ac:dyDescent="0.3">
      <c r="A13" s="137"/>
      <c r="B13" s="50" t="s">
        <v>116</v>
      </c>
      <c r="C13" s="72" t="s">
        <v>83</v>
      </c>
      <c r="D13" s="73">
        <v>4</v>
      </c>
    </row>
    <row r="14" spans="1:4" ht="78.75" customHeight="1" x14ac:dyDescent="0.3">
      <c r="A14" s="137"/>
      <c r="B14" s="50" t="s">
        <v>89</v>
      </c>
      <c r="C14" s="74" t="s">
        <v>84</v>
      </c>
      <c r="D14" s="75">
        <v>5</v>
      </c>
    </row>
    <row r="15" spans="1:4" ht="42" thickBot="1" x14ac:dyDescent="0.35">
      <c r="A15" s="139"/>
      <c r="B15" s="62" t="s">
        <v>90</v>
      </c>
      <c r="C15" s="76" t="s">
        <v>85</v>
      </c>
      <c r="D15" s="77">
        <v>6</v>
      </c>
    </row>
    <row r="16" spans="1:4" x14ac:dyDescent="0.3">
      <c r="C16" s="17"/>
    </row>
  </sheetData>
  <mergeCells count="7">
    <mergeCell ref="A1:D1"/>
    <mergeCell ref="A3:A5"/>
    <mergeCell ref="A7:A9"/>
    <mergeCell ref="A11:A15"/>
    <mergeCell ref="C2:D2"/>
    <mergeCell ref="C6:D6"/>
    <mergeCell ref="C10:D10"/>
  </mergeCells>
  <pageMargins left="0.7" right="0.7" top="0.75" bottom="0.75" header="0.3" footer="0.3"/>
  <pageSetup paperSize="9" orientation="portrait" horizontalDpi="200" verticalDpi="200"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L52"/>
  <sheetViews>
    <sheetView tabSelected="1" zoomScale="90" zoomScaleNormal="90" workbookViewId="0">
      <selection activeCell="F1" sqref="F1:F8"/>
    </sheetView>
  </sheetViews>
  <sheetFormatPr baseColWidth="10" defaultColWidth="21.88671875" defaultRowHeight="12" x14ac:dyDescent="0.25"/>
  <cols>
    <col min="1" max="1" width="21.44140625" style="115" customWidth="1"/>
    <col min="2" max="3" width="21.44140625" style="118" customWidth="1"/>
    <col min="4" max="5" width="21.44140625" style="115" customWidth="1"/>
    <col min="6" max="6" width="47.33203125" style="115" customWidth="1"/>
    <col min="7" max="7" width="10" style="115" customWidth="1"/>
    <col min="8" max="8" width="15" style="115" customWidth="1"/>
    <col min="9" max="9" width="10.5546875" style="115" customWidth="1"/>
    <col min="10" max="10" width="16.88671875" style="115" customWidth="1"/>
    <col min="11" max="11" width="22.44140625" style="115" bestFit="1" customWidth="1"/>
    <col min="12" max="12" width="75.33203125" style="115" customWidth="1"/>
    <col min="13" max="16384" width="21.88671875" style="115"/>
  </cols>
  <sheetData>
    <row r="1" spans="1:12" ht="29.25" customHeight="1" x14ac:dyDescent="0.25">
      <c r="A1" s="170" t="s">
        <v>1</v>
      </c>
      <c r="B1" s="170"/>
      <c r="C1" s="170"/>
      <c r="D1" s="170"/>
      <c r="E1" s="170"/>
      <c r="F1" s="165"/>
      <c r="G1" s="150" t="s">
        <v>232</v>
      </c>
      <c r="H1" s="151"/>
      <c r="I1" s="151"/>
      <c r="J1" s="151"/>
      <c r="K1" s="151"/>
      <c r="L1" s="152"/>
    </row>
    <row r="2" spans="1:12" ht="26.25" customHeight="1" x14ac:dyDescent="0.25">
      <c r="A2" s="119" t="s">
        <v>218</v>
      </c>
      <c r="B2" s="149" t="s">
        <v>252</v>
      </c>
      <c r="C2" s="149"/>
      <c r="D2" s="149"/>
      <c r="E2" s="149"/>
      <c r="F2" s="166"/>
      <c r="G2" s="153"/>
      <c r="H2" s="154"/>
      <c r="I2" s="154"/>
      <c r="J2" s="154"/>
      <c r="K2" s="154"/>
      <c r="L2" s="155"/>
    </row>
    <row r="3" spans="1:12" ht="24" customHeight="1" x14ac:dyDescent="0.25">
      <c r="A3" s="120" t="s">
        <v>230</v>
      </c>
      <c r="B3" s="149" t="s">
        <v>258</v>
      </c>
      <c r="C3" s="149"/>
      <c r="D3" s="149"/>
      <c r="E3" s="149"/>
      <c r="F3" s="166"/>
      <c r="G3" s="153"/>
      <c r="H3" s="154"/>
      <c r="I3" s="154"/>
      <c r="J3" s="154"/>
      <c r="K3" s="154"/>
      <c r="L3" s="155"/>
    </row>
    <row r="4" spans="1:12" ht="24" customHeight="1" x14ac:dyDescent="0.25">
      <c r="A4" s="120" t="s">
        <v>233</v>
      </c>
      <c r="B4" s="161" t="s">
        <v>250</v>
      </c>
      <c r="C4" s="162"/>
      <c r="D4" s="162"/>
      <c r="E4" s="163"/>
      <c r="F4" s="166"/>
      <c r="G4" s="153"/>
      <c r="H4" s="154"/>
      <c r="I4" s="154"/>
      <c r="J4" s="154"/>
      <c r="K4" s="154"/>
      <c r="L4" s="155"/>
    </row>
    <row r="5" spans="1:12" ht="30.75" customHeight="1" x14ac:dyDescent="0.25">
      <c r="A5" s="120" t="s">
        <v>221</v>
      </c>
      <c r="B5" s="171" t="s">
        <v>253</v>
      </c>
      <c r="C5" s="171"/>
      <c r="D5" s="171"/>
      <c r="E5" s="171"/>
      <c r="F5" s="166"/>
      <c r="G5" s="153"/>
      <c r="H5" s="154"/>
      <c r="I5" s="154"/>
      <c r="J5" s="154"/>
      <c r="K5" s="154"/>
      <c r="L5" s="155"/>
    </row>
    <row r="6" spans="1:12" ht="33" customHeight="1" x14ac:dyDescent="0.25">
      <c r="A6" s="120" t="s">
        <v>219</v>
      </c>
      <c r="B6" s="168">
        <v>43919</v>
      </c>
      <c r="C6" s="169"/>
      <c r="D6" s="169"/>
      <c r="E6" s="169"/>
      <c r="F6" s="166"/>
      <c r="G6" s="153"/>
      <c r="H6" s="154"/>
      <c r="I6" s="154"/>
      <c r="J6" s="154"/>
      <c r="K6" s="154"/>
      <c r="L6" s="155"/>
    </row>
    <row r="7" spans="1:12" ht="33" customHeight="1" x14ac:dyDescent="0.25">
      <c r="A7" s="112" t="s">
        <v>222</v>
      </c>
      <c r="B7" s="113" t="s">
        <v>223</v>
      </c>
      <c r="C7" s="109" t="s">
        <v>83</v>
      </c>
      <c r="D7" s="114" t="s">
        <v>224</v>
      </c>
      <c r="E7" s="111" t="s">
        <v>225</v>
      </c>
      <c r="F7" s="166"/>
      <c r="G7" s="156"/>
      <c r="H7" s="157"/>
      <c r="I7" s="157"/>
      <c r="J7" s="157"/>
      <c r="K7" s="157"/>
      <c r="L7" s="158"/>
    </row>
    <row r="8" spans="1:12" ht="27" customHeight="1" x14ac:dyDescent="0.25">
      <c r="A8" s="164" t="s">
        <v>234</v>
      </c>
      <c r="B8" s="164"/>
      <c r="C8" s="164"/>
      <c r="D8" s="164"/>
      <c r="E8" s="164"/>
      <c r="F8" s="167"/>
      <c r="G8" s="164" t="s">
        <v>107</v>
      </c>
      <c r="H8" s="164"/>
      <c r="I8" s="164" t="s">
        <v>108</v>
      </c>
      <c r="J8" s="164"/>
      <c r="K8" s="116"/>
      <c r="L8" s="159" t="s">
        <v>231</v>
      </c>
    </row>
    <row r="9" spans="1:12" ht="38.25" customHeight="1" x14ac:dyDescent="0.25">
      <c r="A9" s="121" t="s">
        <v>0</v>
      </c>
      <c r="B9" s="121" t="s">
        <v>3</v>
      </c>
      <c r="C9" s="121" t="s">
        <v>2</v>
      </c>
      <c r="D9" s="121" t="s">
        <v>75</v>
      </c>
      <c r="E9" s="110" t="s">
        <v>14</v>
      </c>
      <c r="F9" s="110" t="s">
        <v>220</v>
      </c>
      <c r="G9" s="116" t="s">
        <v>110</v>
      </c>
      <c r="H9" s="116" t="s">
        <v>111</v>
      </c>
      <c r="I9" s="116" t="s">
        <v>113</v>
      </c>
      <c r="J9" s="116" t="s">
        <v>112</v>
      </c>
      <c r="K9" s="116" t="s">
        <v>109</v>
      </c>
      <c r="L9" s="160"/>
    </row>
    <row r="10" spans="1:12" ht="21.75" customHeight="1" x14ac:dyDescent="0.25">
      <c r="A10" s="124"/>
      <c r="B10" s="143" t="s">
        <v>236</v>
      </c>
      <c r="C10" s="143" t="s">
        <v>243</v>
      </c>
      <c r="D10" s="143" t="s">
        <v>72</v>
      </c>
      <c r="E10" s="123" t="s">
        <v>117</v>
      </c>
      <c r="F10" s="122" t="s">
        <v>132</v>
      </c>
      <c r="G10" s="123">
        <v>1</v>
      </c>
      <c r="H10" s="123" t="str">
        <f>IF(G10=1,'[2]VALOR DE RIESGOS '!$D$3,IF(G10=2,'[2]VALOR DE RIESGOS '!$D$4,'[2]VALOR DE RIESGOS '!$D$5))</f>
        <v>Bajo</v>
      </c>
      <c r="I10" s="123">
        <v>2</v>
      </c>
      <c r="J10" s="123" t="str">
        <f>IF(I10=1,'[2]VALOR DE RIESGOS '!$D$7,IF(I10=2,'[2]VALOR DE RIESGOS '!$D$8,'[2]VALOR DE RIESGOS '!$D$9))</f>
        <v>Dañino</v>
      </c>
      <c r="K10" s="113" t="str">
        <f>IF(G10+I10=2,'[2]VALOR DE RIESGOS '!$C$11,IF(G10+I10=3,'[2]VALOR DE RIESGOS '!$C$12,IF(G10+I10=4,'[2]VALOR DE RIESGOS '!$C$13,IF(G10+I10=5,'[2]VALOR DE RIESGOS '!$C$14,'[2]VALOR DE RIESGOS '!$C$15))))</f>
        <v xml:space="preserve">TOLERABLE </v>
      </c>
      <c r="L10" s="117" t="s">
        <v>248</v>
      </c>
    </row>
    <row r="11" spans="1:12" ht="21.75" customHeight="1" x14ac:dyDescent="0.25">
      <c r="A11" s="124"/>
      <c r="B11" s="144"/>
      <c r="C11" s="144"/>
      <c r="D11" s="144"/>
      <c r="E11" s="123" t="s">
        <v>117</v>
      </c>
      <c r="F11" s="122" t="s">
        <v>238</v>
      </c>
      <c r="G11" s="123">
        <v>2</v>
      </c>
      <c r="H11" s="123" t="str">
        <f>IF(G11=1,'[2]VALOR DE RIESGOS '!$D$3,IF(G11=2,'[2]VALOR DE RIESGOS '!$D$4,'[2]VALOR DE RIESGOS '!$D$5))</f>
        <v>Medio</v>
      </c>
      <c r="I11" s="123">
        <v>2</v>
      </c>
      <c r="J11" s="123" t="str">
        <f>IF(I11=1,'[2]VALOR DE RIESGOS '!$D$7,IF(I11=2,'[2]VALOR DE RIESGOS '!$D$8,'[2]VALOR DE RIESGOS '!$D$9))</f>
        <v>Dañino</v>
      </c>
      <c r="K11" s="113" t="str">
        <f>IF(G11+I11=2,'[2]VALOR DE RIESGOS '!$C$11,IF(G11+I11=3,'[2]VALOR DE RIESGOS '!$C$12,IF(G11+I11=4,'[2]VALOR DE RIESGOS '!$C$13,IF(G11+I11=5,'[2]VALOR DE RIESGOS '!$C$14,'[2]VALOR DE RIESGOS '!$C$15))))</f>
        <v>MODERADO</v>
      </c>
      <c r="L11" s="117" t="s">
        <v>249</v>
      </c>
    </row>
    <row r="12" spans="1:12" ht="23.25" customHeight="1" x14ac:dyDescent="0.25">
      <c r="A12" s="146"/>
      <c r="B12" s="144"/>
      <c r="C12" s="144"/>
      <c r="D12" s="144"/>
      <c r="E12" s="123" t="s">
        <v>6</v>
      </c>
      <c r="F12" s="122" t="s">
        <v>226</v>
      </c>
      <c r="G12" s="123">
        <v>1</v>
      </c>
      <c r="H12" s="123" t="str">
        <f>IF(G12=1,'[3]VALOR DE RIESGOS '!$D$3,IF(G12=2,'[3]VALOR DE RIESGOS '!$D$4,'[3]VALOR DE RIESGOS '!$D$5))</f>
        <v>Bajo</v>
      </c>
      <c r="I12" s="123">
        <v>1</v>
      </c>
      <c r="J12" s="123" t="str">
        <f>IF(I12=1,'[3]VALOR DE RIESGOS '!$D$7,IF(I12=2,'[3]VALOR DE RIESGOS '!$D$8,'[3]VALOR DE RIESGOS '!$D$9))</f>
        <v>Ligeramente dañino</v>
      </c>
      <c r="K12" s="112" t="str">
        <f>IF(G12+I12=2,'[3]VALOR DE RIESGOS '!$C$11,IF(G12+I12=3,'[3]VALOR DE RIESGOS '!$C$12,IF(G12+I12=4,'[3]VALOR DE RIESGOS '!$C$13,IF(G12+I12=5,'[3]VALOR DE RIESGOS '!$C$14,'[3]VALOR DE RIESGOS '!$C$15))))</f>
        <v xml:space="preserve">TRIVIAL </v>
      </c>
      <c r="L12" s="117"/>
    </row>
    <row r="13" spans="1:12" ht="23.25" customHeight="1" x14ac:dyDescent="0.25">
      <c r="A13" s="146"/>
      <c r="B13" s="144"/>
      <c r="C13" s="144"/>
      <c r="D13" s="144"/>
      <c r="E13" s="123" t="s">
        <v>6</v>
      </c>
      <c r="F13" s="122" t="s">
        <v>200</v>
      </c>
      <c r="G13" s="123">
        <v>1</v>
      </c>
      <c r="H13" s="123" t="str">
        <f>IF(G13=1,'[3]VALOR DE RIESGOS '!$D$3,IF(G13=2,'[3]VALOR DE RIESGOS '!$D$4,'[3]VALOR DE RIESGOS '!$D$5))</f>
        <v>Bajo</v>
      </c>
      <c r="I13" s="123">
        <v>1</v>
      </c>
      <c r="J13" s="123" t="str">
        <f>IF(I13=1,'[3]VALOR DE RIESGOS '!$D$7,IF(I13=2,'[3]VALOR DE RIESGOS '!$D$8,'[3]VALOR DE RIESGOS '!$D$9))</f>
        <v>Ligeramente dañino</v>
      </c>
      <c r="K13" s="112" t="str">
        <f>IF(G13+I13=2,'[3]VALOR DE RIESGOS '!$C$11,IF(G13+I13=3,'[3]VALOR DE RIESGOS '!$C$12,IF(G13+I13=4,'[3]VALOR DE RIESGOS '!$C$13,IF(G13+I13=5,'[3]VALOR DE RIESGOS '!$C$14,'[3]VALOR DE RIESGOS '!$C$15))))</f>
        <v xml:space="preserve">TRIVIAL </v>
      </c>
      <c r="L13" s="117"/>
    </row>
    <row r="14" spans="1:12" ht="23.25" customHeight="1" x14ac:dyDescent="0.25">
      <c r="A14" s="146"/>
      <c r="B14" s="144"/>
      <c r="C14" s="144"/>
      <c r="D14" s="144"/>
      <c r="E14" s="123" t="s">
        <v>9</v>
      </c>
      <c r="F14" s="122" t="s">
        <v>150</v>
      </c>
      <c r="G14" s="123">
        <v>1</v>
      </c>
      <c r="H14" s="123" t="str">
        <f>IF(G14=1,'[3]VALOR DE RIESGOS '!$D$3,IF(G14=2,'[3]VALOR DE RIESGOS '!$D$4,'[3]VALOR DE RIESGOS '!$D$5))</f>
        <v>Bajo</v>
      </c>
      <c r="I14" s="123">
        <v>2</v>
      </c>
      <c r="J14" s="123" t="str">
        <f>IF(I14=1,'[3]VALOR DE RIESGOS '!$D$7,IF(I14=2,'[3]VALOR DE RIESGOS '!$D$8,'[3]VALOR DE RIESGOS '!$D$9))</f>
        <v>Dañino</v>
      </c>
      <c r="K14" s="113" t="str">
        <f>IF(G14+I14=2,'[3]VALOR DE RIESGOS '!$C$11,IF(G14+I14=3,'[3]VALOR DE RIESGOS '!$C$12,IF(G14+I14=4,'[3]VALOR DE RIESGOS '!$C$13,IF(G14+I14=5,'[3]VALOR DE RIESGOS '!$C$14,'[3]VALOR DE RIESGOS '!$C$15))))</f>
        <v xml:space="preserve">TOLERABLE </v>
      </c>
      <c r="L14" s="117"/>
    </row>
    <row r="15" spans="1:12" ht="23.25" customHeight="1" x14ac:dyDescent="0.25">
      <c r="A15" s="146"/>
      <c r="B15" s="144"/>
      <c r="C15" s="144"/>
      <c r="D15" s="144"/>
      <c r="E15" s="123" t="s">
        <v>9</v>
      </c>
      <c r="F15" s="122" t="s">
        <v>157</v>
      </c>
      <c r="G15" s="123">
        <v>1</v>
      </c>
      <c r="H15" s="123" t="str">
        <f>IF(G15=1,'[3]VALOR DE RIESGOS '!$D$3,IF(G15=2,'[3]VALOR DE RIESGOS '!$D$4,'[3]VALOR DE RIESGOS '!$D$5))</f>
        <v>Bajo</v>
      </c>
      <c r="I15" s="123">
        <v>2</v>
      </c>
      <c r="J15" s="123" t="str">
        <f>IF(I15=1,'[3]VALOR DE RIESGOS '!$D$7,IF(I15=2,'[3]VALOR DE RIESGOS '!$D$8,'[3]VALOR DE RIESGOS '!$D$9))</f>
        <v>Dañino</v>
      </c>
      <c r="K15" s="113" t="str">
        <f>IF(G15+I15=2,'[3]VALOR DE RIESGOS '!$C$11,IF(G15+I15=3,'[3]VALOR DE RIESGOS '!$C$12,IF(G15+I15=4,'[3]VALOR DE RIESGOS '!$C$13,IF(G15+I15=5,'[3]VALOR DE RIESGOS '!$C$14,'[3]VALOR DE RIESGOS '!$C$15))))</f>
        <v xml:space="preserve">TOLERABLE </v>
      </c>
      <c r="L15" s="117"/>
    </row>
    <row r="16" spans="1:12" ht="23.25" customHeight="1" x14ac:dyDescent="0.25">
      <c r="A16" s="146"/>
      <c r="B16" s="144"/>
      <c r="C16" s="144"/>
      <c r="D16" s="144"/>
      <c r="E16" s="123" t="s">
        <v>9</v>
      </c>
      <c r="F16" s="122" t="s">
        <v>164</v>
      </c>
      <c r="G16" s="123">
        <v>1</v>
      </c>
      <c r="H16" s="123" t="str">
        <f>IF(G16=1,'[3]VALOR DE RIESGOS '!$D$3,IF(G16=2,'[3]VALOR DE RIESGOS '!$D$4,'[3]VALOR DE RIESGOS '!$D$5))</f>
        <v>Bajo</v>
      </c>
      <c r="I16" s="123">
        <v>2</v>
      </c>
      <c r="J16" s="123" t="str">
        <f>IF(I16=1,'[3]VALOR DE RIESGOS '!$D$7,IF(I16=2,'[3]VALOR DE RIESGOS '!$D$8,'[3]VALOR DE RIESGOS '!$D$9))</f>
        <v>Dañino</v>
      </c>
      <c r="K16" s="113" t="str">
        <f>IF(G16+I16=2,'[3]VALOR DE RIESGOS '!$C$11,IF(G16+I16=3,'[3]VALOR DE RIESGOS '!$C$12,IF(G16+I16=4,'[3]VALOR DE RIESGOS '!$C$13,IF(G16+I16=5,'[3]VALOR DE RIESGOS '!$C$14,'[3]VALOR DE RIESGOS '!$C$15))))</f>
        <v xml:space="preserve">TOLERABLE </v>
      </c>
      <c r="L16" s="117"/>
    </row>
    <row r="17" spans="1:12" ht="23.25" customHeight="1" x14ac:dyDescent="0.25">
      <c r="A17" s="146"/>
      <c r="B17" s="144"/>
      <c r="C17" s="144"/>
      <c r="D17" s="144"/>
      <c r="E17" s="123" t="s">
        <v>10</v>
      </c>
      <c r="F17" s="122" t="s">
        <v>137</v>
      </c>
      <c r="G17" s="123">
        <v>1</v>
      </c>
      <c r="H17" s="123" t="str">
        <f>IF(G17=1,'[3]VALOR DE RIESGOS '!$D$3,IF(G17=2,'[3]VALOR DE RIESGOS '!$D$4,'[3]VALOR DE RIESGOS '!$D$5))</f>
        <v>Bajo</v>
      </c>
      <c r="I17" s="123">
        <v>2</v>
      </c>
      <c r="J17" s="123" t="str">
        <f>IF(I17=1,'[3]VALOR DE RIESGOS '!$D$7,IF(I17=2,'[3]VALOR DE RIESGOS '!$D$8,'[3]VALOR DE RIESGOS '!$D$9))</f>
        <v>Dañino</v>
      </c>
      <c r="K17" s="113" t="str">
        <f>IF(G17+I17=2,'[3]VALOR DE RIESGOS '!$C$11,IF(G17+I17=3,'[3]VALOR DE RIESGOS '!$C$12,IF(G17+I17=4,'[3]VALOR DE RIESGOS '!$C$13,IF(G17+I17=5,'[3]VALOR DE RIESGOS '!$C$14,'[3]VALOR DE RIESGOS '!$C$15))))</f>
        <v xml:space="preserve">TOLERABLE </v>
      </c>
      <c r="L17" s="117"/>
    </row>
    <row r="18" spans="1:12" ht="23.25" customHeight="1" x14ac:dyDescent="0.25">
      <c r="A18" s="146"/>
      <c r="B18" s="144"/>
      <c r="C18" s="144"/>
      <c r="D18" s="144"/>
      <c r="E18" s="123" t="s">
        <v>10</v>
      </c>
      <c r="F18" s="122" t="s">
        <v>144</v>
      </c>
      <c r="G18" s="123">
        <v>1</v>
      </c>
      <c r="H18" s="123" t="str">
        <f>IF(G18=1,'[3]VALOR DE RIESGOS '!$D$3,IF(G18=2,'[3]VALOR DE RIESGOS '!$D$4,'[3]VALOR DE RIESGOS '!$D$5))</f>
        <v>Bajo</v>
      </c>
      <c r="I18" s="123">
        <v>2</v>
      </c>
      <c r="J18" s="123" t="str">
        <f>IF(I18=1,'[3]VALOR DE RIESGOS '!$D$7,IF(I18=2,'[3]VALOR DE RIESGOS '!$D$8,'[3]VALOR DE RIESGOS '!$D$9))</f>
        <v>Dañino</v>
      </c>
      <c r="K18" s="113" t="str">
        <f>IF(G18+I18=2,'[3]VALOR DE RIESGOS '!$C$11,IF(G18+I18=3,'[3]VALOR DE RIESGOS '!$C$12,IF(G18+I18=4,'[3]VALOR DE RIESGOS '!$C$13,IF(G18+I18=5,'[3]VALOR DE RIESGOS '!$C$14,'[3]VALOR DE RIESGOS '!$C$15))))</f>
        <v xml:space="preserve">TOLERABLE </v>
      </c>
      <c r="L18" s="117"/>
    </row>
    <row r="19" spans="1:12" ht="23.25" customHeight="1" x14ac:dyDescent="0.25">
      <c r="A19" s="146"/>
      <c r="B19" s="144"/>
      <c r="C19" s="144"/>
      <c r="D19" s="144"/>
      <c r="E19" s="123" t="s">
        <v>10</v>
      </c>
      <c r="F19" s="122" t="s">
        <v>158</v>
      </c>
      <c r="G19" s="123">
        <v>1</v>
      </c>
      <c r="H19" s="123" t="str">
        <f>IF(G19=1,'[3]VALOR DE RIESGOS '!$D$3,IF(G19=2,'[3]VALOR DE RIESGOS '!$D$4,'[3]VALOR DE RIESGOS '!$D$5))</f>
        <v>Bajo</v>
      </c>
      <c r="I19" s="123">
        <v>2</v>
      </c>
      <c r="J19" s="123" t="str">
        <f>IF(I19=1,'[3]VALOR DE RIESGOS '!$D$7,IF(I19=2,'[3]VALOR DE RIESGOS '!$D$8,'[3]VALOR DE RIESGOS '!$D$9))</f>
        <v>Dañino</v>
      </c>
      <c r="K19" s="113" t="str">
        <f>IF(G19+I19=2,'[3]VALOR DE RIESGOS '!$C$11,IF(G19+I19=3,'[3]VALOR DE RIESGOS '!$C$12,IF(G19+I19=4,'[3]VALOR DE RIESGOS '!$C$13,IF(G19+I19=5,'[3]VALOR DE RIESGOS '!$C$14,'[3]VALOR DE RIESGOS '!$C$15))))</f>
        <v xml:space="preserve">TOLERABLE </v>
      </c>
      <c r="L19" s="117"/>
    </row>
    <row r="20" spans="1:12" ht="23.25" customHeight="1" x14ac:dyDescent="0.25">
      <c r="A20" s="146"/>
      <c r="B20" s="144"/>
      <c r="C20" s="144"/>
      <c r="D20" s="144"/>
      <c r="E20" s="123" t="s">
        <v>10</v>
      </c>
      <c r="F20" s="122" t="s">
        <v>165</v>
      </c>
      <c r="G20" s="123">
        <v>1</v>
      </c>
      <c r="H20" s="123" t="str">
        <f>IF(G20=1,'[3]VALOR DE RIESGOS '!$D$3,IF(G20=2,'[3]VALOR DE RIESGOS '!$D$4,'[3]VALOR DE RIESGOS '!$D$5))</f>
        <v>Bajo</v>
      </c>
      <c r="I20" s="123">
        <v>1</v>
      </c>
      <c r="J20" s="123" t="str">
        <f>IF(I20=1,'[3]VALOR DE RIESGOS '!$D$7,IF(I20=2,'[3]VALOR DE RIESGOS '!$D$8,'[3]VALOR DE RIESGOS '!$D$9))</f>
        <v>Ligeramente dañino</v>
      </c>
      <c r="K20" s="112" t="str">
        <f>IF(G20+I20=2,'[3]VALOR DE RIESGOS '!$C$11,IF(G20+I20=3,'[3]VALOR DE RIESGOS '!$C$12,IF(G20+I20=4,'[3]VALOR DE RIESGOS '!$C$13,IF(G20+I20=5,'[3]VALOR DE RIESGOS '!$C$14,'[3]VALOR DE RIESGOS '!$C$15))))</f>
        <v xml:space="preserve">TRIVIAL </v>
      </c>
      <c r="L20" s="117"/>
    </row>
    <row r="21" spans="1:12" ht="23.25" customHeight="1" x14ac:dyDescent="0.25">
      <c r="A21" s="146"/>
      <c r="B21" s="145"/>
      <c r="C21" s="145"/>
      <c r="D21" s="145"/>
      <c r="E21" s="123" t="s">
        <v>10</v>
      </c>
      <c r="F21" s="122" t="s">
        <v>229</v>
      </c>
      <c r="G21" s="123">
        <v>1</v>
      </c>
      <c r="H21" s="123" t="str">
        <f>IF(G21=1,'[3]VALOR DE RIESGOS '!$D$3,IF(G21=2,'[3]VALOR DE RIESGOS '!$D$4,'[3]VALOR DE RIESGOS '!$D$5))</f>
        <v>Bajo</v>
      </c>
      <c r="I21" s="123">
        <v>2</v>
      </c>
      <c r="J21" s="123" t="str">
        <f>IF(I21=1,'[3]VALOR DE RIESGOS '!$D$7,IF(I21=2,'[3]VALOR DE RIESGOS '!$D$8,'[3]VALOR DE RIESGOS '!$D$9))</f>
        <v>Dañino</v>
      </c>
      <c r="K21" s="113" t="str">
        <f>IF(G21+I21=2,'[3]VALOR DE RIESGOS '!$C$11,IF(G21+I21=3,'[3]VALOR DE RIESGOS '!$C$12,IF(G21+I21=4,'[3]VALOR DE RIESGOS '!$C$13,IF(G21+I21=5,'[3]VALOR DE RIESGOS '!$C$14,'[3]VALOR DE RIESGOS '!$C$15))))</f>
        <v xml:space="preserve">TOLERABLE </v>
      </c>
      <c r="L21" s="117"/>
    </row>
    <row r="22" spans="1:12" ht="23.25" customHeight="1" x14ac:dyDescent="0.25">
      <c r="A22" s="124"/>
      <c r="B22" s="144" t="s">
        <v>235</v>
      </c>
      <c r="C22" s="144" t="s">
        <v>246</v>
      </c>
      <c r="D22" s="144" t="s">
        <v>72</v>
      </c>
      <c r="E22" s="123" t="s">
        <v>6</v>
      </c>
      <c r="F22" s="122" t="s">
        <v>227</v>
      </c>
      <c r="G22" s="123">
        <v>2</v>
      </c>
      <c r="H22" s="123" t="str">
        <f>IF(G22=1,'[2]VALOR DE RIESGOS '!$D$3,IF(G22=2,'[2]VALOR DE RIESGOS '!$D$4,'[2]VALOR DE RIESGOS '!$D$5))</f>
        <v>Medio</v>
      </c>
      <c r="I22" s="123">
        <v>2</v>
      </c>
      <c r="J22" s="123" t="str">
        <f>IF(I22=1,'[2]VALOR DE RIESGOS '!$D$7,IF(I22=2,'[2]VALOR DE RIESGOS '!$D$8,'[2]VALOR DE RIESGOS '!$D$9))</f>
        <v>Dañino</v>
      </c>
      <c r="K22" s="113" t="str">
        <f>IF(G22+I22=2,'[2]VALOR DE RIESGOS '!$C$11,IF(G22+I22=3,'[2]VALOR DE RIESGOS '!$C$12,IF(G22+I22=4,'[2]VALOR DE RIESGOS '!$C$13,IF(G22+I22=5,'[2]VALOR DE RIESGOS '!$C$14,'[2]VALOR DE RIESGOS '!$C$15))))</f>
        <v>MODERADO</v>
      </c>
      <c r="L22" s="117" t="s">
        <v>241</v>
      </c>
    </row>
    <row r="23" spans="1:12" ht="23.25" customHeight="1" x14ac:dyDescent="0.25">
      <c r="A23" s="124"/>
      <c r="B23" s="144"/>
      <c r="C23" s="144"/>
      <c r="D23" s="144"/>
      <c r="E23" s="123" t="s">
        <v>6</v>
      </c>
      <c r="F23" s="122" t="s">
        <v>207</v>
      </c>
      <c r="G23" s="123">
        <v>2</v>
      </c>
      <c r="H23" s="123" t="str">
        <f>IF(G23=1,'[2]VALOR DE RIESGOS '!$D$3,IF(G23=2,'[2]VALOR DE RIESGOS '!$D$4,'[2]VALOR DE RIESGOS '!$D$5))</f>
        <v>Medio</v>
      </c>
      <c r="I23" s="123">
        <v>2</v>
      </c>
      <c r="J23" s="123" t="str">
        <f>IF(I23=1,'[2]VALOR DE RIESGOS '!$D$7,IF(I23=2,'[2]VALOR DE RIESGOS '!$D$8,'[2]VALOR DE RIESGOS '!$D$9))</f>
        <v>Dañino</v>
      </c>
      <c r="K23" s="113" t="str">
        <f>IF(G23+I23=2,'[2]VALOR DE RIESGOS '!$C$11,IF(G23+I23=3,'[2]VALOR DE RIESGOS '!$C$12,IF(G23+I23=4,'[2]VALOR DE RIESGOS '!$C$13,IF(G23+I23=5,'[2]VALOR DE RIESGOS '!$C$14,'[2]VALOR DE RIESGOS '!$C$15))))</f>
        <v>MODERADO</v>
      </c>
      <c r="L23" s="117" t="s">
        <v>244</v>
      </c>
    </row>
    <row r="24" spans="1:12" ht="23.25" customHeight="1" x14ac:dyDescent="0.25">
      <c r="A24" s="147" t="s">
        <v>242</v>
      </c>
      <c r="B24" s="144"/>
      <c r="C24" s="144"/>
      <c r="D24" s="144"/>
      <c r="E24" s="123" t="s">
        <v>6</v>
      </c>
      <c r="F24" s="122" t="s">
        <v>208</v>
      </c>
      <c r="G24" s="123">
        <v>1</v>
      </c>
      <c r="H24" s="123" t="str">
        <f>IF(G24=1,'[1]VALOR DE RIESGOS '!$D$3,IF(G24=2,'[1]VALOR DE RIESGOS '!$D$4,'[1]VALOR DE RIESGOS '!$D$5))</f>
        <v>Bajo</v>
      </c>
      <c r="I24" s="123">
        <v>1</v>
      </c>
      <c r="J24" s="123" t="str">
        <f>IF(I24=1,'[1]VALOR DE RIESGOS '!$D$7,IF(I24=2,'[1]VALOR DE RIESGOS '!$D$8,'[1]VALOR DE RIESGOS '!$D$9))</f>
        <v>Ligeramente dañino</v>
      </c>
      <c r="K24" s="113" t="str">
        <f>IF(G24+I24=2,'[1]VALOR DE RIESGOS '!$C$11,IF(G24+I24=3,'[1]VALOR DE RIESGOS '!$C$12,IF(G24+I24=4,'[1]VALOR DE RIESGOS '!$C$13,IF(G24+I24=5,'[1]VALOR DE RIESGOS '!$C$14,'[1]VALOR DE RIESGOS '!$C$15))))</f>
        <v xml:space="preserve">TRIVIAL </v>
      </c>
      <c r="L24" s="117"/>
    </row>
    <row r="25" spans="1:12" ht="23.25" customHeight="1" x14ac:dyDescent="0.25">
      <c r="A25" s="147"/>
      <c r="B25" s="144"/>
      <c r="C25" s="144"/>
      <c r="D25" s="144"/>
      <c r="E25" s="123" t="s">
        <v>6</v>
      </c>
      <c r="F25" s="122" t="s">
        <v>226</v>
      </c>
      <c r="G25" s="123">
        <v>1</v>
      </c>
      <c r="H25" s="123" t="str">
        <f>IF(G25=1,'[2]VALOR DE RIESGOS '!$D$3,IF(G25=2,'[2]VALOR DE RIESGOS '!$D$4,'[2]VALOR DE RIESGOS '!$D$5))</f>
        <v>Bajo</v>
      </c>
      <c r="I25" s="123">
        <v>2</v>
      </c>
      <c r="J25" s="123" t="str">
        <f>IF(I25=1,'[2]VALOR DE RIESGOS '!$D$7,IF(I25=2,'[2]VALOR DE RIESGOS '!$D$8,'[2]VALOR DE RIESGOS '!$D$9))</f>
        <v>Dañino</v>
      </c>
      <c r="K25" s="113" t="str">
        <f>IF(G25+I25=2,'[2]VALOR DE RIESGOS '!$C$11,IF(G25+I25=3,'[2]VALOR DE RIESGOS '!$C$12,IF(G25+I25=4,'[2]VALOR DE RIESGOS '!$C$13,IF(G25+I25=5,'[2]VALOR DE RIESGOS '!$C$14,'[2]VALOR DE RIESGOS '!$C$15))))</f>
        <v xml:space="preserve">TOLERABLE </v>
      </c>
      <c r="L25" s="117"/>
    </row>
    <row r="26" spans="1:12" ht="23.25" customHeight="1" x14ac:dyDescent="0.25">
      <c r="A26" s="147"/>
      <c r="B26" s="144"/>
      <c r="C26" s="144"/>
      <c r="D26" s="144"/>
      <c r="E26" s="123" t="s">
        <v>6</v>
      </c>
      <c r="F26" s="122" t="s">
        <v>200</v>
      </c>
      <c r="G26" s="123">
        <v>1</v>
      </c>
      <c r="H26" s="123" t="str">
        <f>IF(G26=1,'[2]VALOR DE RIESGOS '!$D$3,IF(G26=2,'[2]VALOR DE RIESGOS '!$D$4,'[2]VALOR DE RIESGOS '!$D$5))</f>
        <v>Bajo</v>
      </c>
      <c r="I26" s="123">
        <v>2</v>
      </c>
      <c r="J26" s="123" t="str">
        <f>IF(I26=1,'[2]VALOR DE RIESGOS '!$D$7,IF(I26=2,'[2]VALOR DE RIESGOS '!$D$8,'[2]VALOR DE RIESGOS '!$D$9))</f>
        <v>Dañino</v>
      </c>
      <c r="K26" s="113" t="str">
        <f>IF(G26+I26=2,'[2]VALOR DE RIESGOS '!$C$11,IF(G26+I26=3,'[2]VALOR DE RIESGOS '!$C$12,IF(G26+I26=4,'[2]VALOR DE RIESGOS '!$C$13,IF(G26+I26=5,'[2]VALOR DE RIESGOS '!$C$14,'[2]VALOR DE RIESGOS '!$C$15))))</f>
        <v xml:space="preserve">TOLERABLE </v>
      </c>
      <c r="L26" s="117"/>
    </row>
    <row r="27" spans="1:12" ht="23.25" customHeight="1" x14ac:dyDescent="0.25">
      <c r="A27" s="147"/>
      <c r="B27" s="144"/>
      <c r="C27" s="144"/>
      <c r="D27" s="144"/>
      <c r="E27" s="123" t="s">
        <v>6</v>
      </c>
      <c r="F27" s="122" t="s">
        <v>174</v>
      </c>
      <c r="G27" s="123">
        <v>1</v>
      </c>
      <c r="H27" s="123" t="str">
        <f>IF(G27=1,'[2]VALOR DE RIESGOS '!$D$3,IF(G27=2,'[2]VALOR DE RIESGOS '!$D$4,'[2]VALOR DE RIESGOS '!$D$5))</f>
        <v>Bajo</v>
      </c>
      <c r="I27" s="123">
        <v>2</v>
      </c>
      <c r="J27" s="123" t="str">
        <f>IF(I27=1,'[2]VALOR DE RIESGOS '!$D$7,IF(I27=2,'[2]VALOR DE RIESGOS '!$D$8,'[2]VALOR DE RIESGOS '!$D$9))</f>
        <v>Dañino</v>
      </c>
      <c r="K27" s="113" t="str">
        <f>IF(G27+I27=2,'[2]VALOR DE RIESGOS '!$C$11,IF(G27+I27=3,'[2]VALOR DE RIESGOS '!$C$12,IF(G27+I27=4,'[2]VALOR DE RIESGOS '!$C$13,IF(G27+I27=5,'[2]VALOR DE RIESGOS '!$C$14,'[2]VALOR DE RIESGOS '!$C$15))))</f>
        <v xml:space="preserve">TOLERABLE </v>
      </c>
      <c r="L27" s="117"/>
    </row>
    <row r="28" spans="1:12" ht="23.25" customHeight="1" x14ac:dyDescent="0.25">
      <c r="A28" s="147"/>
      <c r="B28" s="144"/>
      <c r="C28" s="144"/>
      <c r="D28" s="144"/>
      <c r="E28" s="123" t="s">
        <v>6</v>
      </c>
      <c r="F28" s="122" t="s">
        <v>237</v>
      </c>
      <c r="G28" s="123">
        <v>2</v>
      </c>
      <c r="H28" s="123" t="str">
        <f>IF(G28=1,'[2]VALOR DE RIESGOS '!$D$3,IF(G28=2,'[2]VALOR DE RIESGOS '!$D$4,'[2]VALOR DE RIESGOS '!$D$5))</f>
        <v>Medio</v>
      </c>
      <c r="I28" s="123">
        <v>2</v>
      </c>
      <c r="J28" s="123" t="str">
        <f>IF(I28=1,'[2]VALOR DE RIESGOS '!$D$7,IF(I28=2,'[2]VALOR DE RIESGOS '!$D$8,'[2]VALOR DE RIESGOS '!$D$9))</f>
        <v>Dañino</v>
      </c>
      <c r="K28" s="113" t="str">
        <f>IF(G28+I28=2,'[2]VALOR DE RIESGOS '!$C$11,IF(G28+I28=3,'[2]VALOR DE RIESGOS '!$C$12,IF(G28+I28=4,'[2]VALOR DE RIESGOS '!$C$13,IF(G28+I28=5,'[2]VALOR DE RIESGOS '!$C$14,'[2]VALOR DE RIESGOS '!$C$15))))</f>
        <v>MODERADO</v>
      </c>
      <c r="L28" s="117" t="s">
        <v>240</v>
      </c>
    </row>
    <row r="29" spans="1:12" ht="23.25" customHeight="1" x14ac:dyDescent="0.25">
      <c r="A29" s="147"/>
      <c r="B29" s="144"/>
      <c r="C29" s="144"/>
      <c r="D29" s="144"/>
      <c r="E29" s="123" t="s">
        <v>7</v>
      </c>
      <c r="F29" s="122" t="s">
        <v>228</v>
      </c>
      <c r="G29" s="123">
        <v>2</v>
      </c>
      <c r="H29" s="123" t="str">
        <f>IF(G29=1,'[2]VALOR DE RIESGOS '!$D$3,IF(G29=2,'[2]VALOR DE RIESGOS '!$D$4,'[2]VALOR DE RIESGOS '!$D$5))</f>
        <v>Medio</v>
      </c>
      <c r="I29" s="123">
        <v>2</v>
      </c>
      <c r="J29" s="123" t="str">
        <f>IF(I29=1,'[2]VALOR DE RIESGOS '!$D$7,IF(I29=2,'[2]VALOR DE RIESGOS '!$D$8,'[2]VALOR DE RIESGOS '!$D$9))</f>
        <v>Dañino</v>
      </c>
      <c r="K29" s="113" t="str">
        <f>IF(G29+I29=2,'[2]VALOR DE RIESGOS '!$C$11,IF(G29+I29=3,'[2]VALOR DE RIESGOS '!$C$12,IF(G29+I29=4,'[2]VALOR DE RIESGOS '!$C$13,IF(G29+I29=5,'[2]VALOR DE RIESGOS '!$C$14,'[2]VALOR DE RIESGOS '!$C$15))))</f>
        <v>MODERADO</v>
      </c>
      <c r="L29" s="117" t="s">
        <v>239</v>
      </c>
    </row>
    <row r="30" spans="1:12" ht="23.25" customHeight="1" x14ac:dyDescent="0.25">
      <c r="A30" s="147"/>
      <c r="B30" s="144"/>
      <c r="C30" s="144"/>
      <c r="D30" s="144"/>
      <c r="E30" s="123" t="s">
        <v>7</v>
      </c>
      <c r="F30" s="122" t="s">
        <v>179</v>
      </c>
      <c r="G30" s="123">
        <v>2</v>
      </c>
      <c r="H30" s="123" t="str">
        <f>IF(G30=1,'[2]VALOR DE RIESGOS '!$D$3,IF(G30=2,'[2]VALOR DE RIESGOS '!$D$4,'[2]VALOR DE RIESGOS '!$D$5))</f>
        <v>Medio</v>
      </c>
      <c r="I30" s="123">
        <v>2</v>
      </c>
      <c r="J30" s="123" t="str">
        <f>IF(I30=1,'[2]VALOR DE RIESGOS '!$D$7,IF(I30=2,'[2]VALOR DE RIESGOS '!$D$8,'[2]VALOR DE RIESGOS '!$D$9))</f>
        <v>Dañino</v>
      </c>
      <c r="K30" s="113" t="str">
        <f>IF(G30+I30=2,'[2]VALOR DE RIESGOS '!$C$11,IF(G30+I30=3,'[2]VALOR DE RIESGOS '!$C$12,IF(G30+I30=4,'[2]VALOR DE RIESGOS '!$C$13,IF(G30+I30=5,'[2]VALOR DE RIESGOS '!$C$14,'[2]VALOR DE RIESGOS '!$C$15))))</f>
        <v>MODERADO</v>
      </c>
      <c r="L30" s="117" t="s">
        <v>247</v>
      </c>
    </row>
    <row r="31" spans="1:12" ht="23.25" customHeight="1" x14ac:dyDescent="0.25">
      <c r="A31" s="147"/>
      <c r="B31" s="144"/>
      <c r="C31" s="144"/>
      <c r="D31" s="144"/>
      <c r="E31" s="123" t="s">
        <v>8</v>
      </c>
      <c r="F31" s="122" t="s">
        <v>149</v>
      </c>
      <c r="G31" s="123">
        <v>2</v>
      </c>
      <c r="H31" s="123" t="str">
        <f>IF(G31=1,'[2]VALOR DE RIESGOS '!$D$3,IF(G31=2,'[2]VALOR DE RIESGOS '!$D$4,'[2]VALOR DE RIESGOS '!$D$5))</f>
        <v>Medio</v>
      </c>
      <c r="I31" s="123">
        <v>2</v>
      </c>
      <c r="J31" s="123" t="str">
        <f>IF(I31=1,'[2]VALOR DE RIESGOS '!$D$7,IF(I31=2,'[2]VALOR DE RIESGOS '!$D$8,'[2]VALOR DE RIESGOS '!$D$9))</f>
        <v>Dañino</v>
      </c>
      <c r="K31" s="113" t="str">
        <f>IF(G31+I31=2,'[2]VALOR DE RIESGOS '!$C$11,IF(G31+I31=3,'[2]VALOR DE RIESGOS '!$C$12,IF(G31+I31=4,'[2]VALOR DE RIESGOS '!$C$13,IF(G31+I31=5,'[2]VALOR DE RIESGOS '!$C$14,'[2]VALOR DE RIESGOS '!$C$15))))</f>
        <v>MODERADO</v>
      </c>
      <c r="L31" s="117" t="s">
        <v>245</v>
      </c>
    </row>
    <row r="32" spans="1:12" ht="23.25" customHeight="1" x14ac:dyDescent="0.25">
      <c r="A32" s="147"/>
      <c r="B32" s="144"/>
      <c r="C32" s="144"/>
      <c r="D32" s="144"/>
      <c r="E32" s="123" t="s">
        <v>9</v>
      </c>
      <c r="F32" s="122" t="s">
        <v>150</v>
      </c>
      <c r="G32" s="123">
        <v>2</v>
      </c>
      <c r="H32" s="123" t="str">
        <f>IF(G32=1,'[2]VALOR DE RIESGOS '!$D$3,IF(G32=2,'[2]VALOR DE RIESGOS '!$D$4,'[2]VALOR DE RIESGOS '!$D$5))</f>
        <v>Medio</v>
      </c>
      <c r="I32" s="123">
        <v>2</v>
      </c>
      <c r="J32" s="123" t="str">
        <f>IF(I32=1,'[2]VALOR DE RIESGOS '!$D$7,IF(I32=2,'[2]VALOR DE RIESGOS '!$D$8,'[2]VALOR DE RIESGOS '!$D$9))</f>
        <v>Dañino</v>
      </c>
      <c r="K32" s="113" t="str">
        <f>IF(G32+I32=2,'[2]VALOR DE RIESGOS '!$C$11,IF(G32+I32=3,'[2]VALOR DE RIESGOS '!$C$12,IF(G32+I32=4,'[2]VALOR DE RIESGOS '!$C$13,IF(G32+I32=5,'[2]VALOR DE RIESGOS '!$C$14,'[2]VALOR DE RIESGOS '!$C$15))))</f>
        <v>MODERADO</v>
      </c>
      <c r="L32" s="117" t="s">
        <v>257</v>
      </c>
    </row>
    <row r="33" spans="1:12" ht="23.25" customHeight="1" x14ac:dyDescent="0.25">
      <c r="A33" s="147"/>
      <c r="B33" s="144"/>
      <c r="C33" s="144"/>
      <c r="D33" s="144"/>
      <c r="E33" s="123" t="s">
        <v>9</v>
      </c>
      <c r="F33" s="122" t="s">
        <v>157</v>
      </c>
      <c r="G33" s="123">
        <v>2</v>
      </c>
      <c r="H33" s="123" t="str">
        <f>IF(G33=1,'[2]VALOR DE RIESGOS '!$D$3,IF(G33=2,'[2]VALOR DE RIESGOS '!$D$4,'[2]VALOR DE RIESGOS '!$D$5))</f>
        <v>Medio</v>
      </c>
      <c r="I33" s="123">
        <v>2</v>
      </c>
      <c r="J33" s="123" t="str">
        <f>IF(I33=1,'[2]VALOR DE RIESGOS '!$D$7,IF(I33=2,'[2]VALOR DE RIESGOS '!$D$8,'[2]VALOR DE RIESGOS '!$D$9))</f>
        <v>Dañino</v>
      </c>
      <c r="K33" s="113" t="str">
        <f>IF(G33+I33=2,'[2]VALOR DE RIESGOS '!$C$11,IF(G33+I33=3,'[2]VALOR DE RIESGOS '!$C$12,IF(G33+I33=4,'[2]VALOR DE RIESGOS '!$C$13,IF(G33+I33=5,'[2]VALOR DE RIESGOS '!$C$14,'[2]VALOR DE RIESGOS '!$C$15))))</f>
        <v>MODERADO</v>
      </c>
      <c r="L33" s="117" t="s">
        <v>257</v>
      </c>
    </row>
    <row r="34" spans="1:12" ht="23.25" customHeight="1" x14ac:dyDescent="0.25">
      <c r="A34" s="147"/>
      <c r="B34" s="144"/>
      <c r="C34" s="144"/>
      <c r="D34" s="144"/>
      <c r="E34" s="123" t="s">
        <v>9</v>
      </c>
      <c r="F34" s="122" t="s">
        <v>143</v>
      </c>
      <c r="G34" s="123">
        <v>2</v>
      </c>
      <c r="H34" s="123" t="str">
        <f>IF(G34=1,'[2]VALOR DE RIESGOS '!$D$3,IF(G34=2,'[2]VALOR DE RIESGOS '!$D$4,'[2]VALOR DE RIESGOS '!$D$5))</f>
        <v>Medio</v>
      </c>
      <c r="I34" s="123">
        <v>2</v>
      </c>
      <c r="J34" s="123" t="str">
        <f>IF(I34=1,'[2]VALOR DE RIESGOS '!$D$7,IF(I34=2,'[2]VALOR DE RIESGOS '!$D$8,'[2]VALOR DE RIESGOS '!$D$9))</f>
        <v>Dañino</v>
      </c>
      <c r="K34" s="113" t="str">
        <f>IF(G34+I34=2,'[2]VALOR DE RIESGOS '!$C$11,IF(G34+I34=3,'[2]VALOR DE RIESGOS '!$C$12,IF(G34+I34=4,'[2]VALOR DE RIESGOS '!$C$13,IF(G34+I34=5,'[2]VALOR DE RIESGOS '!$C$14,'[2]VALOR DE RIESGOS '!$C$15))))</f>
        <v>MODERADO</v>
      </c>
      <c r="L34" s="117" t="s">
        <v>256</v>
      </c>
    </row>
    <row r="35" spans="1:12" ht="23.25" customHeight="1" x14ac:dyDescent="0.25">
      <c r="A35" s="147"/>
      <c r="B35" s="145"/>
      <c r="C35" s="145"/>
      <c r="D35" s="145"/>
      <c r="E35" s="123" t="s">
        <v>10</v>
      </c>
      <c r="F35" s="122" t="s">
        <v>229</v>
      </c>
      <c r="G35" s="123">
        <v>1</v>
      </c>
      <c r="H35" s="123" t="str">
        <f>IF(G35=1,'[2]VALOR DE RIESGOS '!$D$3,IF(G35=2,'[2]VALOR DE RIESGOS '!$D$4,'[2]VALOR DE RIESGOS '!$D$5))</f>
        <v>Bajo</v>
      </c>
      <c r="I35" s="123">
        <v>2</v>
      </c>
      <c r="J35" s="123" t="str">
        <f>IF(I35=1,'[2]VALOR DE RIESGOS '!$D$7,IF(I35=2,'[2]VALOR DE RIESGOS '!$D$8,'[2]VALOR DE RIESGOS '!$D$9))</f>
        <v>Dañino</v>
      </c>
      <c r="K35" s="113" t="str">
        <f>IF(G35+I35=2,'[2]VALOR DE RIESGOS '!$C$11,IF(G35+I35=3,'[2]VALOR DE RIESGOS '!$C$12,IF(G35+I35=4,'[2]VALOR DE RIESGOS '!$C$13,IF(G35+I35=5,'[2]VALOR DE RIESGOS '!$C$14,'[2]VALOR DE RIESGOS '!$C$15))))</f>
        <v xml:space="preserve">TOLERABLE </v>
      </c>
      <c r="L35" s="117"/>
    </row>
    <row r="36" spans="1:12" ht="23.25" customHeight="1" x14ac:dyDescent="0.25">
      <c r="A36" s="148" t="s">
        <v>242</v>
      </c>
      <c r="B36" s="142" t="s">
        <v>251</v>
      </c>
      <c r="C36" s="142" t="s">
        <v>254</v>
      </c>
      <c r="D36" s="142" t="s">
        <v>72</v>
      </c>
      <c r="E36" s="123" t="s">
        <v>117</v>
      </c>
      <c r="F36" s="122" t="s">
        <v>132</v>
      </c>
      <c r="G36" s="123">
        <v>1</v>
      </c>
      <c r="H36" s="123" t="str">
        <f>IF(G36=1,'[2]VALOR DE RIESGOS '!$D$3,IF(G36=2,'[2]VALOR DE RIESGOS '!$D$4,'[2]VALOR DE RIESGOS '!$D$5))</f>
        <v>Bajo</v>
      </c>
      <c r="I36" s="123">
        <v>2</v>
      </c>
      <c r="J36" s="123" t="str">
        <f>IF(I36=1,'[2]VALOR DE RIESGOS '!$D$7,IF(I36=2,'[2]VALOR DE RIESGOS '!$D$8,'[2]VALOR DE RIESGOS '!$D$9))</f>
        <v>Dañino</v>
      </c>
      <c r="K36" s="113" t="str">
        <f>IF(G36+I36=2,'[2]VALOR DE RIESGOS '!$C$11,IF(G36+I36=3,'[2]VALOR DE RIESGOS '!$C$12,IF(G36+I36=4,'[2]VALOR DE RIESGOS '!$C$13,IF(G36+I36=5,'[2]VALOR DE RIESGOS '!$C$14,'[2]VALOR DE RIESGOS '!$C$15))))</f>
        <v xml:space="preserve">TOLERABLE </v>
      </c>
      <c r="L36" s="117" t="s">
        <v>248</v>
      </c>
    </row>
    <row r="37" spans="1:12" ht="23.25" customHeight="1" x14ac:dyDescent="0.25">
      <c r="A37" s="148"/>
      <c r="B37" s="142"/>
      <c r="C37" s="142"/>
      <c r="D37" s="142"/>
      <c r="E37" s="123" t="s">
        <v>117</v>
      </c>
      <c r="F37" s="122" t="s">
        <v>238</v>
      </c>
      <c r="G37" s="123">
        <v>2</v>
      </c>
      <c r="H37" s="123" t="str">
        <f>IF(G37=1,'[2]VALOR DE RIESGOS '!$D$3,IF(G37=2,'[2]VALOR DE RIESGOS '!$D$4,'[2]VALOR DE RIESGOS '!$D$5))</f>
        <v>Medio</v>
      </c>
      <c r="I37" s="123">
        <v>2</v>
      </c>
      <c r="J37" s="123" t="str">
        <f>IF(I37=1,'[2]VALOR DE RIESGOS '!$D$7,IF(I37=2,'[2]VALOR DE RIESGOS '!$D$8,'[2]VALOR DE RIESGOS '!$D$9))</f>
        <v>Dañino</v>
      </c>
      <c r="K37" s="113" t="str">
        <f>IF(G37+I37=2,'[2]VALOR DE RIESGOS '!$C$11,IF(G37+I37=3,'[2]VALOR DE RIESGOS '!$C$12,IF(G37+I37=4,'[2]VALOR DE RIESGOS '!$C$13,IF(G37+I37=5,'[2]VALOR DE RIESGOS '!$C$14,'[2]VALOR DE RIESGOS '!$C$15))))</f>
        <v>MODERADO</v>
      </c>
      <c r="L37" s="117" t="s">
        <v>249</v>
      </c>
    </row>
    <row r="38" spans="1:12" ht="23.25" customHeight="1" x14ac:dyDescent="0.25">
      <c r="A38" s="148"/>
      <c r="B38" s="142"/>
      <c r="C38" s="142"/>
      <c r="D38" s="142"/>
      <c r="E38" s="123" t="s">
        <v>117</v>
      </c>
      <c r="F38" s="122" t="s">
        <v>146</v>
      </c>
      <c r="G38" s="123">
        <v>2</v>
      </c>
      <c r="H38" s="123" t="str">
        <f>IF(G38=1,'[2]VALOR DE RIESGOS '!$D$3,IF(G38=2,'[2]VALOR DE RIESGOS '!$D$4,'[2]VALOR DE RIESGOS '!$D$5))</f>
        <v>Medio</v>
      </c>
      <c r="I38" s="123">
        <v>2</v>
      </c>
      <c r="J38" s="123" t="str">
        <f>IF(I38=1,'[2]VALOR DE RIESGOS '!$D$7,IF(I38=2,'[2]VALOR DE RIESGOS '!$D$8,'[2]VALOR DE RIESGOS '!$D$9))</f>
        <v>Dañino</v>
      </c>
      <c r="K38" s="113" t="str">
        <f>IF(G38+I38=2,'[2]VALOR DE RIESGOS '!$C$11,IF(G38+I38=3,'[2]VALOR DE RIESGOS '!$C$12,IF(G38+I38=4,'[2]VALOR DE RIESGOS '!$C$13,IF(G38+I38=5,'[2]VALOR DE RIESGOS '!$C$14,'[2]VALOR DE RIESGOS '!$C$15))))</f>
        <v>MODERADO</v>
      </c>
      <c r="L38" s="117" t="s">
        <v>255</v>
      </c>
    </row>
    <row r="39" spans="1:12" ht="23.25" customHeight="1" x14ac:dyDescent="0.25">
      <c r="A39" s="148"/>
      <c r="B39" s="142"/>
      <c r="C39" s="142"/>
      <c r="D39" s="142"/>
      <c r="E39" s="123" t="s">
        <v>6</v>
      </c>
      <c r="F39" s="122" t="s">
        <v>208</v>
      </c>
      <c r="G39" s="123">
        <v>1</v>
      </c>
      <c r="H39" s="123" t="str">
        <f>IF(G39=1,'[2]VALOR DE RIESGOS '!$D$3,IF(G39=2,'[2]VALOR DE RIESGOS '!$D$4,'[2]VALOR DE RIESGOS '!$D$5))</f>
        <v>Bajo</v>
      </c>
      <c r="I39" s="123">
        <v>2</v>
      </c>
      <c r="J39" s="123" t="str">
        <f>IF(I39=1,'[2]VALOR DE RIESGOS '!$D$7,IF(I39=2,'[2]VALOR DE RIESGOS '!$D$8,'[2]VALOR DE RIESGOS '!$D$9))</f>
        <v>Dañino</v>
      </c>
      <c r="K39" s="113" t="str">
        <f>IF(G39+I39=2,'[2]VALOR DE RIESGOS '!$C$11,IF(G39+I39=3,'[2]VALOR DE RIESGOS '!$C$12,IF(G39+I39=4,'[2]VALOR DE RIESGOS '!$C$13,IF(G39+I39=5,'[2]VALOR DE RIESGOS '!$C$14,'[2]VALOR DE RIESGOS '!$C$15))))</f>
        <v xml:space="preserve">TOLERABLE </v>
      </c>
      <c r="L39" s="117"/>
    </row>
    <row r="40" spans="1:12" ht="23.25" customHeight="1" x14ac:dyDescent="0.25">
      <c r="A40" s="148"/>
      <c r="B40" s="142"/>
      <c r="C40" s="142"/>
      <c r="D40" s="142"/>
      <c r="E40" s="123" t="s">
        <v>6</v>
      </c>
      <c r="F40" s="122" t="s">
        <v>227</v>
      </c>
      <c r="G40" s="123">
        <v>2</v>
      </c>
      <c r="H40" s="123" t="str">
        <f>IF(G40=1,'[2]VALOR DE RIESGOS '!$D$3,IF(G40=2,'[2]VALOR DE RIESGOS '!$D$4,'[2]VALOR DE RIESGOS '!$D$5))</f>
        <v>Medio</v>
      </c>
      <c r="I40" s="123">
        <v>2</v>
      </c>
      <c r="J40" s="123" t="str">
        <f>IF(I40=1,'[2]VALOR DE RIESGOS '!$D$7,IF(I40=2,'[2]VALOR DE RIESGOS '!$D$8,'[2]VALOR DE RIESGOS '!$D$9))</f>
        <v>Dañino</v>
      </c>
      <c r="K40" s="113" t="str">
        <f>IF(G40+I40=2,'[2]VALOR DE RIESGOS '!$C$11,IF(G40+I40=3,'[2]VALOR DE RIESGOS '!$C$12,IF(G40+I40=4,'[2]VALOR DE RIESGOS '!$C$13,IF(G40+I40=5,'[2]VALOR DE RIESGOS '!$C$14,'[2]VALOR DE RIESGOS '!$C$15))))</f>
        <v>MODERADO</v>
      </c>
      <c r="L40" s="117" t="s">
        <v>241</v>
      </c>
    </row>
    <row r="41" spans="1:12" ht="23.25" customHeight="1" x14ac:dyDescent="0.25">
      <c r="A41" s="148"/>
      <c r="B41" s="142"/>
      <c r="C41" s="142"/>
      <c r="D41" s="142"/>
      <c r="E41" s="123" t="s">
        <v>6</v>
      </c>
      <c r="F41" s="122" t="s">
        <v>207</v>
      </c>
      <c r="G41" s="123">
        <v>2</v>
      </c>
      <c r="H41" s="123" t="str">
        <f>IF(G41=1,'[2]VALOR DE RIESGOS '!$D$3,IF(G41=2,'[2]VALOR DE RIESGOS '!$D$4,'[2]VALOR DE RIESGOS '!$D$5))</f>
        <v>Medio</v>
      </c>
      <c r="I41" s="123">
        <v>2</v>
      </c>
      <c r="J41" s="123" t="str">
        <f>IF(I41=1,'[2]VALOR DE RIESGOS '!$D$7,IF(I41=2,'[2]VALOR DE RIESGOS '!$D$8,'[2]VALOR DE RIESGOS '!$D$9))</f>
        <v>Dañino</v>
      </c>
      <c r="K41" s="113" t="str">
        <f>IF(G41+I41=2,'[2]VALOR DE RIESGOS '!$C$11,IF(G41+I41=3,'[2]VALOR DE RIESGOS '!$C$12,IF(G41+I41=4,'[2]VALOR DE RIESGOS '!$C$13,IF(G41+I41=5,'[2]VALOR DE RIESGOS '!$C$14,'[2]VALOR DE RIESGOS '!$C$15))))</f>
        <v>MODERADO</v>
      </c>
      <c r="L41" s="117" t="s">
        <v>244</v>
      </c>
    </row>
    <row r="42" spans="1:12" ht="23.25" customHeight="1" x14ac:dyDescent="0.25">
      <c r="A42" s="148"/>
      <c r="B42" s="142"/>
      <c r="C42" s="142"/>
      <c r="D42" s="142"/>
      <c r="E42" s="123" t="s">
        <v>6</v>
      </c>
      <c r="F42" s="122" t="s">
        <v>226</v>
      </c>
      <c r="G42" s="123">
        <v>1</v>
      </c>
      <c r="H42" s="123" t="str">
        <f>IF(G42=1,'[2]VALOR DE RIESGOS '!$D$3,IF(G42=2,'[2]VALOR DE RIESGOS '!$D$4,'[2]VALOR DE RIESGOS '!$D$5))</f>
        <v>Bajo</v>
      </c>
      <c r="I42" s="123">
        <v>2</v>
      </c>
      <c r="J42" s="123" t="str">
        <f>IF(I42=1,'[2]VALOR DE RIESGOS '!$D$7,IF(I42=2,'[2]VALOR DE RIESGOS '!$D$8,'[2]VALOR DE RIESGOS '!$D$9))</f>
        <v>Dañino</v>
      </c>
      <c r="K42" s="113" t="str">
        <f>IF(G42+I42=2,'[2]VALOR DE RIESGOS '!$C$11,IF(G42+I42=3,'[2]VALOR DE RIESGOS '!$C$12,IF(G42+I42=4,'[2]VALOR DE RIESGOS '!$C$13,IF(G42+I42=5,'[2]VALOR DE RIESGOS '!$C$14,'[2]VALOR DE RIESGOS '!$C$15))))</f>
        <v xml:space="preserve">TOLERABLE </v>
      </c>
      <c r="L42" s="117"/>
    </row>
    <row r="43" spans="1:12" ht="23.25" customHeight="1" x14ac:dyDescent="0.25">
      <c r="A43" s="148"/>
      <c r="B43" s="142"/>
      <c r="C43" s="142"/>
      <c r="D43" s="142"/>
      <c r="E43" s="123" t="s">
        <v>6</v>
      </c>
      <c r="F43" s="122" t="s">
        <v>200</v>
      </c>
      <c r="G43" s="123">
        <v>1</v>
      </c>
      <c r="H43" s="123" t="str">
        <f>IF(G43=1,'[2]VALOR DE RIESGOS '!$D$3,IF(G43=2,'[2]VALOR DE RIESGOS '!$D$4,'[2]VALOR DE RIESGOS '!$D$5))</f>
        <v>Bajo</v>
      </c>
      <c r="I43" s="123">
        <v>2</v>
      </c>
      <c r="J43" s="123" t="str">
        <f>IF(I43=1,'[2]VALOR DE RIESGOS '!$D$7,IF(I43=2,'[2]VALOR DE RIESGOS '!$D$8,'[2]VALOR DE RIESGOS '!$D$9))</f>
        <v>Dañino</v>
      </c>
      <c r="K43" s="113" t="str">
        <f>IF(G43+I43=2,'[2]VALOR DE RIESGOS '!$C$11,IF(G43+I43=3,'[2]VALOR DE RIESGOS '!$C$12,IF(G43+I43=4,'[2]VALOR DE RIESGOS '!$C$13,IF(G43+I43=5,'[2]VALOR DE RIESGOS '!$C$14,'[2]VALOR DE RIESGOS '!$C$15))))</f>
        <v xml:space="preserve">TOLERABLE </v>
      </c>
      <c r="L43" s="117"/>
    </row>
    <row r="44" spans="1:12" ht="23.25" customHeight="1" x14ac:dyDescent="0.25">
      <c r="A44" s="148"/>
      <c r="B44" s="142"/>
      <c r="C44" s="142"/>
      <c r="D44" s="142"/>
      <c r="E44" s="123" t="s">
        <v>6</v>
      </c>
      <c r="F44" s="122" t="s">
        <v>174</v>
      </c>
      <c r="G44" s="123">
        <v>1</v>
      </c>
      <c r="H44" s="123" t="str">
        <f>IF(G44=1,'[2]VALOR DE RIESGOS '!$D$3,IF(G44=2,'[2]VALOR DE RIESGOS '!$D$4,'[2]VALOR DE RIESGOS '!$D$5))</f>
        <v>Bajo</v>
      </c>
      <c r="I44" s="123">
        <v>2</v>
      </c>
      <c r="J44" s="123" t="str">
        <f>IF(I44=1,'[2]VALOR DE RIESGOS '!$D$7,IF(I44=2,'[2]VALOR DE RIESGOS '!$D$8,'[2]VALOR DE RIESGOS '!$D$9))</f>
        <v>Dañino</v>
      </c>
      <c r="K44" s="113" t="str">
        <f>IF(G44+I44=2,'[2]VALOR DE RIESGOS '!$C$11,IF(G44+I44=3,'[2]VALOR DE RIESGOS '!$C$12,IF(G44+I44=4,'[2]VALOR DE RIESGOS '!$C$13,IF(G44+I44=5,'[2]VALOR DE RIESGOS '!$C$14,'[2]VALOR DE RIESGOS '!$C$15))))</f>
        <v xml:space="preserve">TOLERABLE </v>
      </c>
      <c r="L44" s="117"/>
    </row>
    <row r="45" spans="1:12" ht="23.25" customHeight="1" x14ac:dyDescent="0.25">
      <c r="A45" s="148"/>
      <c r="B45" s="142"/>
      <c r="C45" s="142"/>
      <c r="D45" s="142"/>
      <c r="E45" s="123" t="s">
        <v>6</v>
      </c>
      <c r="F45" s="122" t="s">
        <v>237</v>
      </c>
      <c r="G45" s="123">
        <v>2</v>
      </c>
      <c r="H45" s="123" t="str">
        <f>IF(G45=1,'[2]VALOR DE RIESGOS '!$D$3,IF(G45=2,'[2]VALOR DE RIESGOS '!$D$4,'[2]VALOR DE RIESGOS '!$D$5))</f>
        <v>Medio</v>
      </c>
      <c r="I45" s="123">
        <v>2</v>
      </c>
      <c r="J45" s="123" t="str">
        <f>IF(I45=1,'[2]VALOR DE RIESGOS '!$D$7,IF(I45=2,'[2]VALOR DE RIESGOS '!$D$8,'[2]VALOR DE RIESGOS '!$D$9))</f>
        <v>Dañino</v>
      </c>
      <c r="K45" s="113" t="str">
        <f>IF(G45+I45=2,'[2]VALOR DE RIESGOS '!$C$11,IF(G45+I45=3,'[2]VALOR DE RIESGOS '!$C$12,IF(G45+I45=4,'[2]VALOR DE RIESGOS '!$C$13,IF(G45+I45=5,'[2]VALOR DE RIESGOS '!$C$14,'[2]VALOR DE RIESGOS '!$C$15))))</f>
        <v>MODERADO</v>
      </c>
      <c r="L45" s="117" t="s">
        <v>240</v>
      </c>
    </row>
    <row r="46" spans="1:12" ht="23.25" customHeight="1" x14ac:dyDescent="0.25">
      <c r="A46" s="148"/>
      <c r="B46" s="142"/>
      <c r="C46" s="142"/>
      <c r="D46" s="142"/>
      <c r="E46" s="123" t="s">
        <v>7</v>
      </c>
      <c r="F46" s="122" t="s">
        <v>228</v>
      </c>
      <c r="G46" s="123">
        <v>2</v>
      </c>
      <c r="H46" s="123" t="str">
        <f>IF(G46=1,'[2]VALOR DE RIESGOS '!$D$3,IF(G46=2,'[2]VALOR DE RIESGOS '!$D$4,'[2]VALOR DE RIESGOS '!$D$5))</f>
        <v>Medio</v>
      </c>
      <c r="I46" s="123">
        <v>2</v>
      </c>
      <c r="J46" s="123" t="str">
        <f>IF(I46=1,'[2]VALOR DE RIESGOS '!$D$7,IF(I46=2,'[2]VALOR DE RIESGOS '!$D$8,'[2]VALOR DE RIESGOS '!$D$9))</f>
        <v>Dañino</v>
      </c>
      <c r="K46" s="113" t="str">
        <f>IF(G46+I46=2,'[2]VALOR DE RIESGOS '!$C$11,IF(G46+I46=3,'[2]VALOR DE RIESGOS '!$C$12,IF(G46+I46=4,'[2]VALOR DE RIESGOS '!$C$13,IF(G46+I46=5,'[2]VALOR DE RIESGOS '!$C$14,'[2]VALOR DE RIESGOS '!$C$15))))</f>
        <v>MODERADO</v>
      </c>
      <c r="L46" s="117" t="s">
        <v>239</v>
      </c>
    </row>
    <row r="47" spans="1:12" ht="23.25" customHeight="1" x14ac:dyDescent="0.25">
      <c r="A47" s="148"/>
      <c r="B47" s="142"/>
      <c r="C47" s="142"/>
      <c r="D47" s="142"/>
      <c r="E47" s="123" t="s">
        <v>7</v>
      </c>
      <c r="F47" s="122" t="s">
        <v>179</v>
      </c>
      <c r="G47" s="123">
        <v>2</v>
      </c>
      <c r="H47" s="123" t="str">
        <f>IF(G47=1,'[2]VALOR DE RIESGOS '!$D$3,IF(G47=2,'[2]VALOR DE RIESGOS '!$D$4,'[2]VALOR DE RIESGOS '!$D$5))</f>
        <v>Medio</v>
      </c>
      <c r="I47" s="123">
        <v>2</v>
      </c>
      <c r="J47" s="123" t="str">
        <f>IF(I47=1,'[2]VALOR DE RIESGOS '!$D$7,IF(I47=2,'[2]VALOR DE RIESGOS '!$D$8,'[2]VALOR DE RIESGOS '!$D$9))</f>
        <v>Dañino</v>
      </c>
      <c r="K47" s="113" t="str">
        <f>IF(G47+I47=2,'[2]VALOR DE RIESGOS '!$C$11,IF(G47+I47=3,'[2]VALOR DE RIESGOS '!$C$12,IF(G47+I47=4,'[2]VALOR DE RIESGOS '!$C$13,IF(G47+I47=5,'[2]VALOR DE RIESGOS '!$C$14,'[2]VALOR DE RIESGOS '!$C$15))))</f>
        <v>MODERADO</v>
      </c>
      <c r="L47" s="117" t="s">
        <v>247</v>
      </c>
    </row>
    <row r="48" spans="1:12" ht="23.25" customHeight="1" x14ac:dyDescent="0.25">
      <c r="A48" s="148"/>
      <c r="B48" s="142"/>
      <c r="C48" s="142"/>
      <c r="D48" s="142"/>
      <c r="E48" s="123" t="s">
        <v>8</v>
      </c>
      <c r="F48" s="122" t="s">
        <v>149</v>
      </c>
      <c r="G48" s="123">
        <v>2</v>
      </c>
      <c r="H48" s="123" t="str">
        <f>IF(G48=1,'[2]VALOR DE RIESGOS '!$D$3,IF(G48=2,'[2]VALOR DE RIESGOS '!$D$4,'[2]VALOR DE RIESGOS '!$D$5))</f>
        <v>Medio</v>
      </c>
      <c r="I48" s="123">
        <v>2</v>
      </c>
      <c r="J48" s="123" t="str">
        <f>IF(I48=1,'[2]VALOR DE RIESGOS '!$D$7,IF(I48=2,'[2]VALOR DE RIESGOS '!$D$8,'[2]VALOR DE RIESGOS '!$D$9))</f>
        <v>Dañino</v>
      </c>
      <c r="K48" s="113" t="str">
        <f>IF(G48+I48=2,'[2]VALOR DE RIESGOS '!$C$11,IF(G48+I48=3,'[2]VALOR DE RIESGOS '!$C$12,IF(G48+I48=4,'[2]VALOR DE RIESGOS '!$C$13,IF(G48+I48=5,'[2]VALOR DE RIESGOS '!$C$14,'[2]VALOR DE RIESGOS '!$C$15))))</f>
        <v>MODERADO</v>
      </c>
      <c r="L48" s="117" t="s">
        <v>245</v>
      </c>
    </row>
    <row r="49" spans="1:12" ht="23.25" customHeight="1" x14ac:dyDescent="0.25">
      <c r="A49" s="148"/>
      <c r="B49" s="142"/>
      <c r="C49" s="142"/>
      <c r="D49" s="142"/>
      <c r="E49" s="123" t="s">
        <v>9</v>
      </c>
      <c r="F49" s="122" t="s">
        <v>150</v>
      </c>
      <c r="G49" s="123">
        <v>2</v>
      </c>
      <c r="H49" s="123" t="str">
        <f>IF(G49=1,'[2]VALOR DE RIESGOS '!$D$3,IF(G49=2,'[2]VALOR DE RIESGOS '!$D$4,'[2]VALOR DE RIESGOS '!$D$5))</f>
        <v>Medio</v>
      </c>
      <c r="I49" s="123">
        <v>2</v>
      </c>
      <c r="J49" s="123" t="str">
        <f>IF(I49=1,'[2]VALOR DE RIESGOS '!$D$7,IF(I49=2,'[2]VALOR DE RIESGOS '!$D$8,'[2]VALOR DE RIESGOS '!$D$9))</f>
        <v>Dañino</v>
      </c>
      <c r="K49" s="113" t="str">
        <f>IF(G49+I49=2,'[2]VALOR DE RIESGOS '!$C$11,IF(G49+I49=3,'[2]VALOR DE RIESGOS '!$C$12,IF(G49+I49=4,'[2]VALOR DE RIESGOS '!$C$13,IF(G49+I49=5,'[2]VALOR DE RIESGOS '!$C$14,'[2]VALOR DE RIESGOS '!$C$15))))</f>
        <v>MODERADO</v>
      </c>
      <c r="L49" s="117" t="s">
        <v>257</v>
      </c>
    </row>
    <row r="50" spans="1:12" ht="23.25" customHeight="1" x14ac:dyDescent="0.25">
      <c r="A50" s="148"/>
      <c r="B50" s="142"/>
      <c r="C50" s="142"/>
      <c r="D50" s="142"/>
      <c r="E50" s="123" t="s">
        <v>9</v>
      </c>
      <c r="F50" s="122" t="s">
        <v>157</v>
      </c>
      <c r="G50" s="123">
        <v>2</v>
      </c>
      <c r="H50" s="123" t="str">
        <f>IF(G50=1,'[2]VALOR DE RIESGOS '!$D$3,IF(G50=2,'[2]VALOR DE RIESGOS '!$D$4,'[2]VALOR DE RIESGOS '!$D$5))</f>
        <v>Medio</v>
      </c>
      <c r="I50" s="123">
        <v>2</v>
      </c>
      <c r="J50" s="123" t="str">
        <f>IF(I50=1,'[2]VALOR DE RIESGOS '!$D$7,IF(I50=2,'[2]VALOR DE RIESGOS '!$D$8,'[2]VALOR DE RIESGOS '!$D$9))</f>
        <v>Dañino</v>
      </c>
      <c r="K50" s="113" t="str">
        <f>IF(G50+I50=2,'[2]VALOR DE RIESGOS '!$C$11,IF(G50+I50=3,'[2]VALOR DE RIESGOS '!$C$12,IF(G50+I50=4,'[2]VALOR DE RIESGOS '!$C$13,IF(G50+I50=5,'[2]VALOR DE RIESGOS '!$C$14,'[2]VALOR DE RIESGOS '!$C$15))))</f>
        <v>MODERADO</v>
      </c>
      <c r="L50" s="117" t="s">
        <v>257</v>
      </c>
    </row>
    <row r="51" spans="1:12" ht="23.25" customHeight="1" x14ac:dyDescent="0.25">
      <c r="A51" s="148"/>
      <c r="B51" s="142"/>
      <c r="C51" s="142"/>
      <c r="D51" s="142"/>
      <c r="E51" s="123" t="s">
        <v>9</v>
      </c>
      <c r="F51" s="122" t="s">
        <v>143</v>
      </c>
      <c r="G51" s="123">
        <v>2</v>
      </c>
      <c r="H51" s="123" t="str">
        <f>IF(G51=1,'[2]VALOR DE RIESGOS '!$D$3,IF(G51=2,'[2]VALOR DE RIESGOS '!$D$4,'[2]VALOR DE RIESGOS '!$D$5))</f>
        <v>Medio</v>
      </c>
      <c r="I51" s="123">
        <v>2</v>
      </c>
      <c r="J51" s="123" t="str">
        <f>IF(I51=1,'[2]VALOR DE RIESGOS '!$D$7,IF(I51=2,'[2]VALOR DE RIESGOS '!$D$8,'[2]VALOR DE RIESGOS '!$D$9))</f>
        <v>Dañino</v>
      </c>
      <c r="K51" s="113" t="str">
        <f>IF(G51+I51=2,'[2]VALOR DE RIESGOS '!$C$11,IF(G51+I51=3,'[2]VALOR DE RIESGOS '!$C$12,IF(G51+I51=4,'[2]VALOR DE RIESGOS '!$C$13,IF(G51+I51=5,'[2]VALOR DE RIESGOS '!$C$14,'[2]VALOR DE RIESGOS '!$C$15))))</f>
        <v>MODERADO</v>
      </c>
      <c r="L51" s="117" t="s">
        <v>256</v>
      </c>
    </row>
    <row r="52" spans="1:12" ht="23.25" customHeight="1" x14ac:dyDescent="0.25">
      <c r="A52" s="148"/>
      <c r="B52" s="142"/>
      <c r="C52" s="142"/>
      <c r="D52" s="142"/>
      <c r="E52" s="123" t="s">
        <v>10</v>
      </c>
      <c r="F52" s="122" t="s">
        <v>229</v>
      </c>
      <c r="G52" s="123">
        <v>1</v>
      </c>
      <c r="H52" s="123" t="str">
        <f>IF(G52=1,'[2]VALOR DE RIESGOS '!$D$3,IF(G52=2,'[2]VALOR DE RIESGOS '!$D$4,'[2]VALOR DE RIESGOS '!$D$5))</f>
        <v>Bajo</v>
      </c>
      <c r="I52" s="123">
        <v>2</v>
      </c>
      <c r="J52" s="123" t="str">
        <f>IF(I52=1,'[2]VALOR DE RIESGOS '!$D$7,IF(I52=2,'[2]VALOR DE RIESGOS '!$D$8,'[2]VALOR DE RIESGOS '!$D$9))</f>
        <v>Dañino</v>
      </c>
      <c r="K52" s="113" t="str">
        <f>IF(G52+I52=2,'[2]VALOR DE RIESGOS '!$C$11,IF(G52+I52=3,'[2]VALOR DE RIESGOS '!$C$12,IF(G52+I52=4,'[2]VALOR DE RIESGOS '!$C$13,IF(G52+I52=5,'[2]VALOR DE RIESGOS '!$C$14,'[2]VALOR DE RIESGOS '!$C$15))))</f>
        <v xml:space="preserve">TOLERABLE </v>
      </c>
      <c r="L52" s="117"/>
    </row>
  </sheetData>
  <autoFilter ref="A9:L9" xr:uid="{00000000-0009-0000-0000-000005000000}"/>
  <dataConsolidate/>
  <mergeCells count="24">
    <mergeCell ref="B2:E2"/>
    <mergeCell ref="G1:L7"/>
    <mergeCell ref="L8:L9"/>
    <mergeCell ref="B4:E4"/>
    <mergeCell ref="I8:J8"/>
    <mergeCell ref="G8:H8"/>
    <mergeCell ref="F1:F8"/>
    <mergeCell ref="B3:E3"/>
    <mergeCell ref="B6:E6"/>
    <mergeCell ref="A1:E1"/>
    <mergeCell ref="B5:E5"/>
    <mergeCell ref="A8:E8"/>
    <mergeCell ref="D36:D52"/>
    <mergeCell ref="D10:D21"/>
    <mergeCell ref="A12:A21"/>
    <mergeCell ref="B22:B35"/>
    <mergeCell ref="C22:C35"/>
    <mergeCell ref="D22:D35"/>
    <mergeCell ref="A24:A35"/>
    <mergeCell ref="B10:B21"/>
    <mergeCell ref="C10:C21"/>
    <mergeCell ref="A36:A52"/>
    <mergeCell ref="B36:B52"/>
    <mergeCell ref="C36:C52"/>
  </mergeCells>
  <conditionalFormatting sqref="K10:K52">
    <cfRule type="containsText" dxfId="40" priority="1" operator="containsText" text="INTOLERABLE">
      <formula>NOT(ISERROR(SEARCH("INTOLERABLE",K10)))</formula>
    </cfRule>
    <cfRule type="containsText" dxfId="39" priority="2" operator="containsText" text="IMPORTANTE">
      <formula>NOT(ISERROR(SEARCH("IMPORTANTE",K10)))</formula>
    </cfRule>
    <cfRule type="containsText" dxfId="38" priority="3" operator="containsText" text="TRIVIAL">
      <formula>NOT(ISERROR(SEARCH("TRIVIAL",K10)))</formula>
    </cfRule>
    <cfRule type="containsText" dxfId="37" priority="4" operator="containsText" text="MODERADO">
      <formula>NOT(ISERROR(SEARCH("MODERADO",K10)))</formula>
    </cfRule>
    <cfRule type="containsText" dxfId="36" priority="5" operator="containsText" text="TOLERABLE">
      <formula>NOT(ISERROR(SEARCH("TOLERABLE",K10)))</formula>
    </cfRule>
  </conditionalFormatting>
  <dataValidations count="5">
    <dataValidation type="list" allowBlank="1" showInputMessage="1" showErrorMessage="1" sqref="F10:F52" xr:uid="{00000000-0002-0000-0500-000000000000}">
      <formula1>INDIRECT(SUBSTITUTE(E10,"FACTORES DE RIESGO DE ACCIDENTES MAYORES (incendio, explosión, escape o derrame de sustancias)","ACCIDENTES_MAYORES"))</formula1>
    </dataValidation>
    <dataValidation type="list" allowBlank="1" showInputMessage="1" showErrorMessage="1" sqref="E10:E52" xr:uid="{00000000-0002-0000-0500-000001000000}">
      <formula1>Riesgo</formula1>
    </dataValidation>
    <dataValidation type="list" allowBlank="1" showInputMessage="1" showErrorMessage="1" sqref="G10:G52" xr:uid="{00000000-0002-0000-0500-000002000000}">
      <formula1>VDEF</formula1>
    </dataValidation>
    <dataValidation type="list" allowBlank="1" showInputMessage="1" showErrorMessage="1" sqref="I25:I52 I10:I23" xr:uid="{00000000-0002-0000-0500-000003000000}">
      <formula1>VEXP</formula1>
    </dataValidation>
    <dataValidation type="list" allowBlank="1" showInputMessage="1" showErrorMessage="1" sqref="I24" xr:uid="{00000000-0002-0000-0500-000004000000}">
      <formula1>W</formula1>
    </dataValidation>
  </dataValidations>
  <pageMargins left="0.7" right="0.7" top="0.75" bottom="0.75" header="0.3" footer="0.3"/>
  <pageSetup orientation="portrait"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32"/>
  <sheetViews>
    <sheetView topLeftCell="C1" workbookViewId="0">
      <selection activeCell="D11" sqref="D11"/>
    </sheetView>
  </sheetViews>
  <sheetFormatPr baseColWidth="10" defaultColWidth="11.44140625" defaultRowHeight="14.4" x14ac:dyDescent="0.3"/>
  <cols>
    <col min="1" max="1" width="95.5546875" style="1" bestFit="1" customWidth="1"/>
    <col min="2" max="2" width="63.5546875" style="1" bestFit="1" customWidth="1"/>
    <col min="3" max="3" width="80.88671875" style="1" bestFit="1" customWidth="1"/>
    <col min="4" max="4" width="83" style="1" bestFit="1" customWidth="1"/>
    <col min="5" max="5" width="64.88671875" style="1" bestFit="1" customWidth="1"/>
    <col min="6" max="6" width="50.6640625" style="1" bestFit="1" customWidth="1"/>
    <col min="7" max="7" width="61.33203125" style="1" bestFit="1" customWidth="1"/>
    <col min="8" max="8" width="67.6640625" style="1" bestFit="1" customWidth="1"/>
    <col min="9" max="16384" width="11.44140625" style="1"/>
  </cols>
  <sheetData>
    <row r="1" spans="1:11" ht="31.8" thickBot="1" x14ac:dyDescent="0.35">
      <c r="A1" s="78" t="s">
        <v>4</v>
      </c>
      <c r="B1" s="79" t="s">
        <v>117</v>
      </c>
      <c r="C1" s="80" t="s">
        <v>6</v>
      </c>
      <c r="D1" s="81" t="s">
        <v>7</v>
      </c>
      <c r="E1" s="82" t="s">
        <v>8</v>
      </c>
      <c r="F1" s="83" t="s">
        <v>9</v>
      </c>
      <c r="G1" s="84" t="s">
        <v>10</v>
      </c>
      <c r="H1" s="85" t="s">
        <v>11</v>
      </c>
      <c r="I1" s="2"/>
      <c r="J1" s="2"/>
      <c r="K1" s="2"/>
    </row>
    <row r="2" spans="1:11" ht="15.75" customHeight="1" x14ac:dyDescent="0.3">
      <c r="A2" s="79" t="s">
        <v>117</v>
      </c>
      <c r="B2" s="86" t="s">
        <v>118</v>
      </c>
      <c r="C2" s="87" t="s">
        <v>119</v>
      </c>
      <c r="D2" s="88" t="s">
        <v>120</v>
      </c>
      <c r="E2" s="89" t="s">
        <v>121</v>
      </c>
      <c r="F2" s="89" t="s">
        <v>122</v>
      </c>
      <c r="G2" s="88" t="s">
        <v>123</v>
      </c>
      <c r="H2" s="88" t="s">
        <v>124</v>
      </c>
      <c r="I2" s="2"/>
      <c r="J2" s="2"/>
      <c r="K2" s="2"/>
    </row>
    <row r="3" spans="1:11" ht="15.75" customHeight="1" x14ac:dyDescent="0.3">
      <c r="A3" s="90" t="s">
        <v>6</v>
      </c>
      <c r="B3" s="91" t="s">
        <v>125</v>
      </c>
      <c r="C3" s="92" t="s">
        <v>126</v>
      </c>
      <c r="D3" s="93" t="s">
        <v>127</v>
      </c>
      <c r="E3" s="94" t="s">
        <v>128</v>
      </c>
      <c r="F3" s="94" t="s">
        <v>129</v>
      </c>
      <c r="G3" s="93" t="s">
        <v>130</v>
      </c>
      <c r="H3" s="93" t="s">
        <v>131</v>
      </c>
      <c r="I3" s="2"/>
      <c r="J3" s="2"/>
      <c r="K3" s="2"/>
    </row>
    <row r="4" spans="1:11" ht="15.75" customHeight="1" x14ac:dyDescent="0.3">
      <c r="A4" s="95" t="s">
        <v>7</v>
      </c>
      <c r="B4" s="91" t="s">
        <v>132</v>
      </c>
      <c r="C4" s="92" t="s">
        <v>133</v>
      </c>
      <c r="D4" s="93" t="s">
        <v>134</v>
      </c>
      <c r="E4" s="94" t="s">
        <v>135</v>
      </c>
      <c r="F4" s="94" t="s">
        <v>136</v>
      </c>
      <c r="G4" s="93" t="s">
        <v>137</v>
      </c>
      <c r="H4" s="93" t="s">
        <v>138</v>
      </c>
      <c r="I4" s="2"/>
      <c r="J4" s="2"/>
      <c r="K4" s="2"/>
    </row>
    <row r="5" spans="1:11" ht="15.75" customHeight="1" x14ac:dyDescent="0.3">
      <c r="A5" s="96" t="s">
        <v>8</v>
      </c>
      <c r="B5" s="91" t="s">
        <v>139</v>
      </c>
      <c r="C5" s="92" t="s">
        <v>140</v>
      </c>
      <c r="D5" s="93" t="s">
        <v>141</v>
      </c>
      <c r="E5" s="94" t="s">
        <v>142</v>
      </c>
      <c r="F5" s="94" t="s">
        <v>143</v>
      </c>
      <c r="G5" s="93" t="s">
        <v>144</v>
      </c>
      <c r="H5" s="93" t="s">
        <v>145</v>
      </c>
      <c r="I5" s="2"/>
      <c r="J5" s="2"/>
      <c r="K5" s="2"/>
    </row>
    <row r="6" spans="1:11" ht="31.2" x14ac:dyDescent="0.3">
      <c r="A6" s="97" t="s">
        <v>9</v>
      </c>
      <c r="B6" s="91" t="s">
        <v>146</v>
      </c>
      <c r="C6" s="92" t="s">
        <v>147</v>
      </c>
      <c r="D6" s="93" t="s">
        <v>148</v>
      </c>
      <c r="E6" s="94" t="s">
        <v>149</v>
      </c>
      <c r="F6" s="94" t="s">
        <v>150</v>
      </c>
      <c r="G6" s="93" t="s">
        <v>151</v>
      </c>
      <c r="H6" s="93" t="s">
        <v>152</v>
      </c>
      <c r="I6" s="2"/>
      <c r="J6" s="2"/>
      <c r="K6" s="2"/>
    </row>
    <row r="7" spans="1:11" ht="31.2" x14ac:dyDescent="0.3">
      <c r="A7" s="98" t="s">
        <v>10</v>
      </c>
      <c r="B7" s="91" t="s">
        <v>153</v>
      </c>
      <c r="C7" s="92" t="s">
        <v>154</v>
      </c>
      <c r="D7" s="93" t="s">
        <v>155</v>
      </c>
      <c r="E7" s="94" t="s">
        <v>156</v>
      </c>
      <c r="F7" s="94" t="s">
        <v>157</v>
      </c>
      <c r="G7" s="93" t="s">
        <v>158</v>
      </c>
      <c r="H7" s="93" t="s">
        <v>159</v>
      </c>
      <c r="I7" s="2"/>
      <c r="J7" s="2"/>
      <c r="K7" s="2"/>
    </row>
    <row r="8" spans="1:11" ht="15.75" customHeight="1" thickBot="1" x14ac:dyDescent="0.35">
      <c r="A8" s="99" t="s">
        <v>11</v>
      </c>
      <c r="B8" s="91" t="s">
        <v>160</v>
      </c>
      <c r="C8" s="92" t="s">
        <v>161</v>
      </c>
      <c r="D8" s="93" t="s">
        <v>162</v>
      </c>
      <c r="E8" s="100" t="s">
        <v>163</v>
      </c>
      <c r="F8" s="94" t="s">
        <v>164</v>
      </c>
      <c r="G8" s="93" t="s">
        <v>165</v>
      </c>
      <c r="H8" s="93" t="s">
        <v>166</v>
      </c>
      <c r="I8" s="2"/>
      <c r="J8" s="2"/>
      <c r="K8" s="2"/>
    </row>
    <row r="9" spans="1:11" ht="15.75" customHeight="1" thickBot="1" x14ac:dyDescent="0.35">
      <c r="A9" s="101"/>
      <c r="B9" s="91" t="s">
        <v>167</v>
      </c>
      <c r="C9" s="92" t="s">
        <v>168</v>
      </c>
      <c r="D9" s="93" t="s">
        <v>169</v>
      </c>
      <c r="E9" s="102"/>
      <c r="F9" s="94" t="s">
        <v>170</v>
      </c>
      <c r="G9" s="93" t="s">
        <v>171</v>
      </c>
      <c r="H9" s="103" t="s">
        <v>172</v>
      </c>
      <c r="I9" s="2"/>
      <c r="J9" s="2"/>
      <c r="K9" s="2"/>
    </row>
    <row r="10" spans="1:11" ht="15.75" customHeight="1" thickBot="1" x14ac:dyDescent="0.35">
      <c r="A10" s="101"/>
      <c r="B10" s="91" t="s">
        <v>173</v>
      </c>
      <c r="C10" s="92" t="s">
        <v>174</v>
      </c>
      <c r="D10" s="93" t="s">
        <v>228</v>
      </c>
      <c r="E10" s="102"/>
      <c r="F10" s="104" t="s">
        <v>175</v>
      </c>
      <c r="G10" s="93" t="s">
        <v>176</v>
      </c>
      <c r="H10" s="101"/>
      <c r="I10" s="2"/>
      <c r="J10" s="2"/>
      <c r="K10" s="2"/>
    </row>
    <row r="11" spans="1:11" ht="15.75" customHeight="1" x14ac:dyDescent="0.3">
      <c r="A11" s="101"/>
      <c r="B11" s="91" t="s">
        <v>177</v>
      </c>
      <c r="C11" s="92" t="s">
        <v>178</v>
      </c>
      <c r="D11" s="93" t="s">
        <v>179</v>
      </c>
      <c r="E11" s="102"/>
      <c r="F11" s="101"/>
      <c r="G11" s="93" t="s">
        <v>180</v>
      </c>
      <c r="H11" s="101"/>
      <c r="I11" s="2"/>
      <c r="J11" s="2"/>
      <c r="K11" s="2"/>
    </row>
    <row r="12" spans="1:11" ht="16.2" thickBot="1" x14ac:dyDescent="0.35">
      <c r="A12" s="101"/>
      <c r="B12" s="91" t="s">
        <v>181</v>
      </c>
      <c r="C12" s="92" t="s">
        <v>182</v>
      </c>
      <c r="D12" s="103" t="s">
        <v>183</v>
      </c>
      <c r="E12" s="101"/>
      <c r="F12" s="101"/>
      <c r="G12" s="93" t="s">
        <v>184</v>
      </c>
      <c r="H12" s="101"/>
      <c r="I12" s="2"/>
      <c r="J12" s="2"/>
      <c r="K12" s="2"/>
    </row>
    <row r="13" spans="1:11" ht="15.6" x14ac:dyDescent="0.3">
      <c r="A13" s="101"/>
      <c r="B13" s="91" t="s">
        <v>185</v>
      </c>
      <c r="C13" s="92" t="s">
        <v>186</v>
      </c>
      <c r="D13" s="102"/>
      <c r="E13" s="101"/>
      <c r="F13" s="101"/>
      <c r="G13" s="93" t="s">
        <v>187</v>
      </c>
      <c r="H13" s="101"/>
      <c r="I13" s="2"/>
      <c r="J13" s="2"/>
      <c r="K13" s="2"/>
    </row>
    <row r="14" spans="1:11" ht="15.6" x14ac:dyDescent="0.3">
      <c r="A14" s="101"/>
      <c r="B14" s="91" t="s">
        <v>188</v>
      </c>
      <c r="C14" s="92" t="s">
        <v>189</v>
      </c>
      <c r="D14" s="102"/>
      <c r="E14" s="101"/>
      <c r="F14" s="101"/>
      <c r="G14" s="93" t="s">
        <v>190</v>
      </c>
      <c r="H14" s="101"/>
      <c r="I14" s="2"/>
      <c r="J14" s="2"/>
      <c r="K14" s="2"/>
    </row>
    <row r="15" spans="1:11" ht="15.6" x14ac:dyDescent="0.3">
      <c r="A15" s="101"/>
      <c r="B15" s="91" t="s">
        <v>191</v>
      </c>
      <c r="C15" s="92" t="s">
        <v>192</v>
      </c>
      <c r="D15" s="102"/>
      <c r="E15" s="101"/>
      <c r="F15" s="101"/>
      <c r="G15" s="93" t="s">
        <v>193</v>
      </c>
      <c r="H15" s="101"/>
      <c r="I15" s="2"/>
      <c r="J15" s="2"/>
      <c r="K15" s="2"/>
    </row>
    <row r="16" spans="1:11" ht="15.6" x14ac:dyDescent="0.3">
      <c r="A16" s="101"/>
      <c r="B16" s="91" t="s">
        <v>194</v>
      </c>
      <c r="C16" s="92" t="s">
        <v>195</v>
      </c>
      <c r="D16" s="102"/>
      <c r="E16" s="101"/>
      <c r="F16" s="101"/>
      <c r="G16" s="93" t="s">
        <v>196</v>
      </c>
      <c r="H16" s="101"/>
      <c r="I16" s="2"/>
      <c r="J16" s="2"/>
      <c r="K16" s="2"/>
    </row>
    <row r="17" spans="1:11" ht="16.2" thickBot="1" x14ac:dyDescent="0.35">
      <c r="A17" s="101"/>
      <c r="B17" s="105" t="s">
        <v>197</v>
      </c>
      <c r="C17" s="92" t="s">
        <v>198</v>
      </c>
      <c r="D17" s="102"/>
      <c r="E17" s="101"/>
      <c r="F17" s="101"/>
      <c r="G17" s="93" t="s">
        <v>199</v>
      </c>
      <c r="H17" s="101"/>
      <c r="I17" s="2"/>
      <c r="J17" s="2"/>
      <c r="K17" s="2"/>
    </row>
    <row r="18" spans="1:11" ht="15.6" x14ac:dyDescent="0.3">
      <c r="A18" s="101"/>
      <c r="B18" s="101"/>
      <c r="C18" s="92" t="s">
        <v>200</v>
      </c>
      <c r="D18" s="102"/>
      <c r="E18" s="101"/>
      <c r="F18" s="101"/>
      <c r="G18" s="93" t="s">
        <v>201</v>
      </c>
      <c r="H18" s="101"/>
      <c r="I18" s="2"/>
      <c r="J18" s="2"/>
      <c r="K18" s="2"/>
    </row>
    <row r="19" spans="1:11" ht="15.6" x14ac:dyDescent="0.3">
      <c r="A19" s="101"/>
      <c r="B19" s="101"/>
      <c r="C19" s="92" t="s">
        <v>202</v>
      </c>
      <c r="D19" s="102"/>
      <c r="E19" s="101"/>
      <c r="F19" s="101"/>
      <c r="G19" s="93" t="s">
        <v>203</v>
      </c>
      <c r="H19" s="101"/>
      <c r="I19" s="2"/>
      <c r="J19" s="2"/>
      <c r="K19" s="2"/>
    </row>
    <row r="20" spans="1:11" ht="16.2" thickBot="1" x14ac:dyDescent="0.35">
      <c r="A20" s="101"/>
      <c r="B20" s="101"/>
      <c r="C20" s="92" t="s">
        <v>204</v>
      </c>
      <c r="D20" s="101"/>
      <c r="E20" s="101"/>
      <c r="F20" s="101"/>
      <c r="G20" s="103" t="s">
        <v>205</v>
      </c>
      <c r="H20" s="101"/>
    </row>
    <row r="21" spans="1:11" ht="15.6" x14ac:dyDescent="0.3">
      <c r="A21" s="106"/>
      <c r="B21" s="106"/>
      <c r="C21" s="92" t="s">
        <v>206</v>
      </c>
      <c r="D21" s="106"/>
      <c r="E21" s="106"/>
      <c r="F21" s="106"/>
      <c r="G21" s="102"/>
      <c r="H21" s="106"/>
    </row>
    <row r="22" spans="1:11" ht="15.6" x14ac:dyDescent="0.3">
      <c r="A22" s="106"/>
      <c r="B22" s="106"/>
      <c r="C22" s="92" t="s">
        <v>207</v>
      </c>
      <c r="D22" s="106"/>
      <c r="E22" s="106"/>
      <c r="F22" s="106"/>
      <c r="G22" s="102"/>
      <c r="H22" s="106"/>
    </row>
    <row r="23" spans="1:11" ht="15.6" x14ac:dyDescent="0.3">
      <c r="A23" s="106"/>
      <c r="B23" s="106"/>
      <c r="C23" s="92" t="s">
        <v>208</v>
      </c>
      <c r="D23" s="106"/>
      <c r="E23" s="106"/>
      <c r="F23" s="106"/>
      <c r="G23" s="102"/>
      <c r="H23" s="106"/>
    </row>
    <row r="24" spans="1:11" ht="15.6" x14ac:dyDescent="0.3">
      <c r="A24" s="106"/>
      <c r="B24" s="106"/>
      <c r="C24" s="92" t="s">
        <v>209</v>
      </c>
      <c r="D24" s="106"/>
      <c r="E24" s="106"/>
      <c r="F24" s="106"/>
      <c r="G24" s="102"/>
      <c r="H24" s="106"/>
    </row>
    <row r="25" spans="1:11" ht="15.6" x14ac:dyDescent="0.3">
      <c r="A25" s="106"/>
      <c r="B25" s="106"/>
      <c r="C25" s="92" t="s">
        <v>210</v>
      </c>
      <c r="D25" s="106"/>
      <c r="E25" s="106"/>
      <c r="F25" s="106"/>
      <c r="G25" s="102"/>
      <c r="H25" s="106"/>
    </row>
    <row r="26" spans="1:11" ht="15.6" x14ac:dyDescent="0.3">
      <c r="A26" s="106"/>
      <c r="B26" s="106"/>
      <c r="C26" s="92" t="s">
        <v>211</v>
      </c>
      <c r="D26" s="106"/>
      <c r="E26" s="106"/>
      <c r="F26" s="106"/>
      <c r="G26" s="102"/>
      <c r="H26" s="106"/>
    </row>
    <row r="27" spans="1:11" ht="15.6" x14ac:dyDescent="0.3">
      <c r="A27" s="106"/>
      <c r="B27" s="106"/>
      <c r="C27" s="92" t="s">
        <v>212</v>
      </c>
      <c r="D27" s="106"/>
      <c r="E27" s="106"/>
      <c r="F27" s="106"/>
      <c r="G27" s="102"/>
      <c r="H27" s="106"/>
    </row>
    <row r="28" spans="1:11" ht="15.6" x14ac:dyDescent="0.3">
      <c r="A28" s="106"/>
      <c r="B28" s="106"/>
      <c r="C28" s="92" t="s">
        <v>213</v>
      </c>
      <c r="D28" s="106"/>
      <c r="E28" s="106"/>
      <c r="F28" s="106"/>
      <c r="G28" s="102"/>
      <c r="H28" s="106"/>
    </row>
    <row r="29" spans="1:11" ht="15.6" x14ac:dyDescent="0.3">
      <c r="A29" s="106" t="s">
        <v>12</v>
      </c>
      <c r="B29" s="106"/>
      <c r="C29" s="92" t="s">
        <v>214</v>
      </c>
      <c r="D29" s="106"/>
      <c r="E29" s="106"/>
      <c r="F29" s="106"/>
      <c r="G29" s="102"/>
      <c r="H29" s="106"/>
    </row>
    <row r="30" spans="1:11" ht="15.6" x14ac:dyDescent="0.3">
      <c r="A30" s="107" t="s">
        <v>13</v>
      </c>
      <c r="B30" s="106"/>
      <c r="C30" s="92" t="s">
        <v>215</v>
      </c>
      <c r="D30" s="106"/>
      <c r="E30" s="106"/>
      <c r="F30" s="106"/>
      <c r="G30" s="102"/>
      <c r="H30" s="106"/>
    </row>
    <row r="31" spans="1:11" ht="15.6" x14ac:dyDescent="0.3">
      <c r="A31" s="106"/>
      <c r="B31" s="106"/>
      <c r="C31" s="92" t="s">
        <v>216</v>
      </c>
      <c r="D31" s="106"/>
      <c r="E31" s="106"/>
      <c r="F31" s="106"/>
      <c r="G31" s="106"/>
      <c r="H31" s="106"/>
    </row>
    <row r="32" spans="1:11" ht="16.2" thickBot="1" x14ac:dyDescent="0.35">
      <c r="A32" s="106"/>
      <c r="B32" s="106"/>
      <c r="C32" s="108" t="s">
        <v>217</v>
      </c>
      <c r="D32" s="106"/>
      <c r="E32" s="106"/>
      <c r="F32" s="106"/>
      <c r="G32" s="106"/>
      <c r="H32" s="106"/>
    </row>
  </sheetData>
  <dataConsolidate/>
  <hyperlinks>
    <hyperlink ref="A30" r:id="rId1" xr:uid="{00000000-0004-0000-0600-000000000000}"/>
  </hyperlinks>
  <pageMargins left="0.7" right="0.7" top="0.75" bottom="0.75" header="0.3" footer="0.3"/>
  <pageSetup paperSize="9" orientation="portrait" horizontalDpi="4294967294"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77"/>
  <sheetViews>
    <sheetView zoomScale="85" zoomScaleNormal="85" workbookViewId="0">
      <selection activeCell="A57" sqref="A57"/>
    </sheetView>
  </sheetViews>
  <sheetFormatPr baseColWidth="10" defaultColWidth="11.44140625" defaultRowHeight="14.4" x14ac:dyDescent="0.3"/>
  <cols>
    <col min="1" max="1" width="103.33203125" customWidth="1"/>
    <col min="2" max="2" width="28.33203125" customWidth="1"/>
    <col min="3" max="3" width="64.6640625" customWidth="1"/>
    <col min="4" max="4" width="39.109375" customWidth="1"/>
    <col min="5" max="5" width="32.88671875" customWidth="1"/>
    <col min="6" max="6" width="25.6640625" customWidth="1"/>
    <col min="7" max="7" width="49.88671875" customWidth="1"/>
    <col min="8" max="8" width="35.6640625" customWidth="1"/>
    <col min="9" max="9" width="34.44140625" customWidth="1"/>
    <col min="10" max="10" width="35.33203125" customWidth="1"/>
    <col min="11" max="11" width="35.88671875" customWidth="1"/>
    <col min="12" max="12" width="29.109375" customWidth="1"/>
    <col min="13" max="13" width="21.44140625" customWidth="1"/>
    <col min="14" max="14" width="33.33203125" customWidth="1"/>
    <col min="15" max="15" width="35.44140625" customWidth="1"/>
    <col min="16" max="16" width="35.109375" customWidth="1"/>
    <col min="17" max="17" width="16.109375" customWidth="1"/>
    <col min="18" max="18" width="94.109375" customWidth="1"/>
    <col min="19" max="19" width="71.6640625" customWidth="1"/>
    <col min="20" max="20" width="28.44140625" customWidth="1"/>
    <col min="21" max="21" width="10.5546875" customWidth="1"/>
    <col min="22" max="22" width="47.33203125" bestFit="1" customWidth="1"/>
    <col min="23" max="23" width="14" bestFit="1" customWidth="1"/>
    <col min="24" max="24" width="77" bestFit="1" customWidth="1"/>
    <col min="25" max="25" width="57" bestFit="1" customWidth="1"/>
    <col min="26" max="26" width="11" bestFit="1" customWidth="1"/>
    <col min="27" max="27" width="12.5546875" bestFit="1" customWidth="1"/>
  </cols>
  <sheetData>
    <row r="1" spans="1:2" ht="43.5" customHeight="1" x14ac:dyDescent="0.3">
      <c r="A1" s="172" t="s">
        <v>79</v>
      </c>
      <c r="B1" s="173"/>
    </row>
    <row r="3" spans="1:2" x14ac:dyDescent="0.3">
      <c r="A3" s="49" t="s">
        <v>78</v>
      </c>
      <c r="B3" s="67" t="s">
        <v>114</v>
      </c>
    </row>
    <row r="4" spans="1:2" x14ac:dyDescent="0.3">
      <c r="A4" s="27" t="s">
        <v>9</v>
      </c>
      <c r="B4" s="28">
        <v>71</v>
      </c>
    </row>
    <row r="5" spans="1:2" x14ac:dyDescent="0.3">
      <c r="A5" s="63" t="s">
        <v>83</v>
      </c>
      <c r="B5" s="28">
        <v>69</v>
      </c>
    </row>
    <row r="6" spans="1:2" x14ac:dyDescent="0.3">
      <c r="A6" s="63" t="s">
        <v>82</v>
      </c>
      <c r="B6" s="28">
        <v>2</v>
      </c>
    </row>
    <row r="7" spans="1:2" x14ac:dyDescent="0.3">
      <c r="A7" s="27" t="s">
        <v>5</v>
      </c>
      <c r="B7" s="28">
        <v>12</v>
      </c>
    </row>
    <row r="8" spans="1:2" x14ac:dyDescent="0.3">
      <c r="A8" s="63" t="s">
        <v>83</v>
      </c>
      <c r="B8" s="28">
        <v>12</v>
      </c>
    </row>
    <row r="9" spans="1:2" x14ac:dyDescent="0.3">
      <c r="A9" s="27" t="s">
        <v>6</v>
      </c>
      <c r="B9" s="28">
        <v>32</v>
      </c>
    </row>
    <row r="10" spans="1:2" x14ac:dyDescent="0.3">
      <c r="A10" s="63" t="s">
        <v>83</v>
      </c>
      <c r="B10" s="28">
        <v>31</v>
      </c>
    </row>
    <row r="11" spans="1:2" x14ac:dyDescent="0.3">
      <c r="A11" s="63" t="s">
        <v>81</v>
      </c>
      <c r="B11" s="28">
        <v>1</v>
      </c>
    </row>
    <row r="12" spans="1:2" x14ac:dyDescent="0.3">
      <c r="A12" s="27" t="s">
        <v>7</v>
      </c>
      <c r="B12" s="28">
        <v>3</v>
      </c>
    </row>
    <row r="13" spans="1:2" x14ac:dyDescent="0.3">
      <c r="A13" s="63" t="s">
        <v>83</v>
      </c>
      <c r="B13" s="28">
        <v>3</v>
      </c>
    </row>
    <row r="14" spans="1:2" x14ac:dyDescent="0.3">
      <c r="A14" s="27" t="s">
        <v>76</v>
      </c>
      <c r="B14" s="28">
        <v>3</v>
      </c>
    </row>
    <row r="15" spans="1:2" x14ac:dyDescent="0.3">
      <c r="A15" s="63" t="s">
        <v>83</v>
      </c>
      <c r="B15" s="28">
        <v>3</v>
      </c>
    </row>
    <row r="16" spans="1:2" x14ac:dyDescent="0.3">
      <c r="A16" s="47" t="s">
        <v>77</v>
      </c>
      <c r="B16" s="48">
        <v>121</v>
      </c>
    </row>
    <row r="17" spans="1:2" s="66" customFormat="1" x14ac:dyDescent="0.3">
      <c r="A17" s="64"/>
      <c r="B17" s="65"/>
    </row>
    <row r="18" spans="1:2" s="66" customFormat="1" x14ac:dyDescent="0.3">
      <c r="A18" s="64"/>
      <c r="B18" s="65"/>
    </row>
    <row r="19" spans="1:2" x14ac:dyDescent="0.3">
      <c r="A19" s="40" t="s">
        <v>14</v>
      </c>
      <c r="B19" s="40" t="s">
        <v>9</v>
      </c>
    </row>
    <row r="20" spans="1:2" x14ac:dyDescent="0.3">
      <c r="A20" s="3"/>
      <c r="B20" s="3"/>
    </row>
    <row r="21" spans="1:2" x14ac:dyDescent="0.3">
      <c r="A21" s="41" t="s">
        <v>78</v>
      </c>
      <c r="B21" s="41" t="s">
        <v>115</v>
      </c>
    </row>
    <row r="22" spans="1:2" x14ac:dyDescent="0.3">
      <c r="A22" s="32" t="s">
        <v>45</v>
      </c>
      <c r="B22" s="33">
        <v>17</v>
      </c>
    </row>
    <row r="23" spans="1:2" x14ac:dyDescent="0.3">
      <c r="A23" s="32" t="s">
        <v>44</v>
      </c>
      <c r="B23" s="33">
        <v>7</v>
      </c>
    </row>
    <row r="24" spans="1:2" x14ac:dyDescent="0.3">
      <c r="A24" s="32" t="s">
        <v>43</v>
      </c>
      <c r="B24" s="33">
        <v>1</v>
      </c>
    </row>
    <row r="25" spans="1:2" x14ac:dyDescent="0.3">
      <c r="A25" s="32" t="s">
        <v>46</v>
      </c>
      <c r="B25" s="33">
        <v>14</v>
      </c>
    </row>
    <row r="26" spans="1:2" x14ac:dyDescent="0.3">
      <c r="A26" s="32" t="s">
        <v>47</v>
      </c>
      <c r="B26" s="33">
        <v>30</v>
      </c>
    </row>
    <row r="27" spans="1:2" x14ac:dyDescent="0.3">
      <c r="A27" s="32" t="s">
        <v>76</v>
      </c>
      <c r="B27" s="33"/>
    </row>
    <row r="28" spans="1:2" x14ac:dyDescent="0.3">
      <c r="A28" s="32" t="s">
        <v>80</v>
      </c>
      <c r="B28" s="33">
        <v>1</v>
      </c>
    </row>
    <row r="29" spans="1:2" x14ac:dyDescent="0.3">
      <c r="A29" s="42" t="s">
        <v>77</v>
      </c>
      <c r="B29" s="43">
        <v>70</v>
      </c>
    </row>
    <row r="34" spans="1:2" x14ac:dyDescent="0.3">
      <c r="A34" s="36" t="s">
        <v>14</v>
      </c>
      <c r="B34" s="36" t="s">
        <v>5</v>
      </c>
    </row>
    <row r="35" spans="1:2" x14ac:dyDescent="0.3">
      <c r="A35" s="3"/>
      <c r="B35" s="3"/>
    </row>
    <row r="36" spans="1:2" x14ac:dyDescent="0.3">
      <c r="A36" s="37" t="s">
        <v>78</v>
      </c>
      <c r="B36" s="37" t="s">
        <v>115</v>
      </c>
    </row>
    <row r="37" spans="1:2" x14ac:dyDescent="0.3">
      <c r="A37" s="32" t="s">
        <v>50</v>
      </c>
      <c r="B37" s="33">
        <v>5</v>
      </c>
    </row>
    <row r="38" spans="1:2" x14ac:dyDescent="0.3">
      <c r="A38" s="32" t="s">
        <v>73</v>
      </c>
      <c r="B38" s="33">
        <v>6</v>
      </c>
    </row>
    <row r="39" spans="1:2" x14ac:dyDescent="0.3">
      <c r="A39" s="32" t="s">
        <v>57</v>
      </c>
      <c r="B39" s="33">
        <v>1</v>
      </c>
    </row>
    <row r="40" spans="1:2" x14ac:dyDescent="0.3">
      <c r="A40" s="38" t="s">
        <v>77</v>
      </c>
      <c r="B40" s="39">
        <v>12</v>
      </c>
    </row>
    <row r="41" spans="1:2" x14ac:dyDescent="0.3">
      <c r="A41" s="27"/>
      <c r="B41" s="28"/>
    </row>
    <row r="42" spans="1:2" x14ac:dyDescent="0.3">
      <c r="A42" s="27"/>
      <c r="B42" s="28"/>
    </row>
    <row r="43" spans="1:2" x14ac:dyDescent="0.3">
      <c r="A43" s="27"/>
      <c r="B43" s="28"/>
    </row>
    <row r="44" spans="1:2" x14ac:dyDescent="0.3">
      <c r="A44" s="27"/>
      <c r="B44" s="28"/>
    </row>
    <row r="45" spans="1:2" x14ac:dyDescent="0.3">
      <c r="A45" s="27"/>
      <c r="B45" s="28"/>
    </row>
    <row r="49" spans="1:2" x14ac:dyDescent="0.3">
      <c r="A49" s="30" t="s">
        <v>14</v>
      </c>
      <c r="B49" s="30" t="s">
        <v>6</v>
      </c>
    </row>
    <row r="50" spans="1:2" x14ac:dyDescent="0.3">
      <c r="A50" s="3"/>
      <c r="B50" s="3"/>
    </row>
    <row r="51" spans="1:2" x14ac:dyDescent="0.3">
      <c r="A51" s="31" t="s">
        <v>78</v>
      </c>
      <c r="B51" s="31" t="s">
        <v>115</v>
      </c>
    </row>
    <row r="52" spans="1:2" x14ac:dyDescent="0.3">
      <c r="A52" s="32" t="s">
        <v>45</v>
      </c>
      <c r="B52" s="33">
        <v>1</v>
      </c>
    </row>
    <row r="53" spans="1:2" x14ac:dyDescent="0.3">
      <c r="A53" s="32" t="s">
        <v>52</v>
      </c>
      <c r="B53" s="33">
        <v>3</v>
      </c>
    </row>
    <row r="54" spans="1:2" x14ac:dyDescent="0.3">
      <c r="A54" s="32" t="s">
        <v>58</v>
      </c>
      <c r="B54" s="33">
        <v>2</v>
      </c>
    </row>
    <row r="55" spans="1:2" x14ac:dyDescent="0.3">
      <c r="A55" s="32" t="s">
        <v>51</v>
      </c>
      <c r="B55" s="33">
        <v>5</v>
      </c>
    </row>
    <row r="56" spans="1:2" x14ac:dyDescent="0.3">
      <c r="A56" s="32" t="s">
        <v>49</v>
      </c>
      <c r="B56" s="33">
        <v>1</v>
      </c>
    </row>
    <row r="57" spans="1:2" x14ac:dyDescent="0.3">
      <c r="A57" s="32" t="s">
        <v>54</v>
      </c>
      <c r="B57" s="33">
        <v>1</v>
      </c>
    </row>
    <row r="58" spans="1:2" x14ac:dyDescent="0.3">
      <c r="A58" s="32" t="s">
        <v>66</v>
      </c>
      <c r="B58" s="33">
        <v>3</v>
      </c>
    </row>
    <row r="59" spans="1:2" x14ac:dyDescent="0.3">
      <c r="A59" s="32" t="s">
        <v>68</v>
      </c>
      <c r="B59" s="33">
        <v>6</v>
      </c>
    </row>
    <row r="60" spans="1:2" x14ac:dyDescent="0.3">
      <c r="A60" s="32" t="s">
        <v>69</v>
      </c>
      <c r="B60" s="33">
        <v>1</v>
      </c>
    </row>
    <row r="61" spans="1:2" x14ac:dyDescent="0.3">
      <c r="A61" s="32" t="s">
        <v>55</v>
      </c>
      <c r="B61" s="33">
        <v>1</v>
      </c>
    </row>
    <row r="62" spans="1:2" x14ac:dyDescent="0.3">
      <c r="A62" s="32" t="s">
        <v>71</v>
      </c>
      <c r="B62" s="33">
        <v>1</v>
      </c>
    </row>
    <row r="63" spans="1:2" x14ac:dyDescent="0.3">
      <c r="A63" s="32" t="s">
        <v>67</v>
      </c>
      <c r="B63" s="33">
        <v>2</v>
      </c>
    </row>
    <row r="64" spans="1:2" x14ac:dyDescent="0.3">
      <c r="A64" s="32" t="s">
        <v>70</v>
      </c>
      <c r="B64" s="33">
        <v>1</v>
      </c>
    </row>
    <row r="65" spans="1:2" x14ac:dyDescent="0.3">
      <c r="A65" s="32" t="s">
        <v>48</v>
      </c>
      <c r="B65" s="33">
        <v>3</v>
      </c>
    </row>
    <row r="66" spans="1:2" x14ac:dyDescent="0.3">
      <c r="A66" s="32" t="s">
        <v>56</v>
      </c>
      <c r="B66" s="33">
        <v>1</v>
      </c>
    </row>
    <row r="67" spans="1:2" x14ac:dyDescent="0.3">
      <c r="A67" s="34" t="s">
        <v>77</v>
      </c>
      <c r="B67" s="35">
        <v>32</v>
      </c>
    </row>
    <row r="73" spans="1:2" x14ac:dyDescent="0.3">
      <c r="A73" s="44" t="s">
        <v>14</v>
      </c>
      <c r="B73" s="44" t="s">
        <v>7</v>
      </c>
    </row>
    <row r="75" spans="1:2" x14ac:dyDescent="0.3">
      <c r="A75" s="29" t="s">
        <v>78</v>
      </c>
      <c r="B75" s="29" t="s">
        <v>115</v>
      </c>
    </row>
    <row r="76" spans="1:2" x14ac:dyDescent="0.3">
      <c r="A76" s="27" t="s">
        <v>53</v>
      </c>
      <c r="B76" s="28">
        <v>3</v>
      </c>
    </row>
    <row r="77" spans="1:2" x14ac:dyDescent="0.3">
      <c r="A77" s="45" t="s">
        <v>77</v>
      </c>
      <c r="B77" s="46">
        <v>3</v>
      </c>
    </row>
  </sheetData>
  <mergeCells count="1">
    <mergeCell ref="A1:B1"/>
  </mergeCells>
  <pageMargins left="0.7" right="0.7" top="0.75" bottom="0.75" header="0.3" footer="0.3"/>
  <pageSetup orientation="portrait" r:id="rId6"/>
  <drawing r:id="rId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Hojas de cálculo</vt:lpstr>
      </vt:variant>
      <vt:variant>
        <vt:i4>6</vt:i4>
      </vt:variant>
      <vt:variant>
        <vt:lpstr>Gráficos</vt:lpstr>
      </vt:variant>
      <vt:variant>
        <vt:i4>2</vt:i4>
      </vt:variant>
      <vt:variant>
        <vt:lpstr>Rangos con nombre</vt:lpstr>
      </vt:variant>
      <vt:variant>
        <vt:i4>12</vt:i4>
      </vt:variant>
    </vt:vector>
  </HeadingPairs>
  <TitlesOfParts>
    <vt:vector size="20" baseType="lpstr">
      <vt:lpstr>GRADO DE REPERCUCION </vt:lpstr>
      <vt:lpstr>CALIFICACION Y CRITERIO DE RIES</vt:lpstr>
      <vt:lpstr>VALOR DE RIESGOS </vt:lpstr>
      <vt:lpstr>MATRIZ </vt:lpstr>
      <vt:lpstr>LISTA DE RIESGOS </vt:lpstr>
      <vt:lpstr>ESTADISTICAS </vt:lpstr>
      <vt:lpstr>Gráfico1</vt:lpstr>
      <vt:lpstr>Gráfico2</vt:lpstr>
      <vt:lpstr>ACCIDENTES_MAYORES</vt:lpstr>
      <vt:lpstr>Biológico</vt:lpstr>
      <vt:lpstr>Ergonómico</vt:lpstr>
      <vt:lpstr>Fisico</vt:lpstr>
      <vt:lpstr>Físico</vt:lpstr>
      <vt:lpstr>Mecánico</vt:lpstr>
      <vt:lpstr>Psicosocial</vt:lpstr>
      <vt:lpstr>Químico</vt:lpstr>
      <vt:lpstr>Riesgo</vt:lpstr>
      <vt:lpstr>VCON</vt:lpstr>
      <vt:lpstr>VDEF</vt:lpstr>
      <vt:lpstr>VEXP</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JASFM</dc:creator>
  <cp:lastModifiedBy>user</cp:lastModifiedBy>
  <cp:lastPrinted>2020-01-09T17:05:46Z</cp:lastPrinted>
  <dcterms:created xsi:type="dcterms:W3CDTF">2012-08-06T20:03:33Z</dcterms:created>
  <dcterms:modified xsi:type="dcterms:W3CDTF">2020-11-12T17:15:57Z</dcterms:modified>
</cp:coreProperties>
</file>